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C:\Users\claireh\Desktop\"/>
    </mc:Choice>
  </mc:AlternateContent>
  <xr:revisionPtr revIDLastSave="0" documentId="8_{669EEB6E-58E4-4553-80F7-FEA066D23919}" xr6:coauthVersionLast="47" xr6:coauthVersionMax="47" xr10:uidLastSave="{00000000-0000-0000-0000-000000000000}"/>
  <bookViews>
    <workbookView xWindow="-120" yWindow="-120" windowWidth="29040" windowHeight="15840" xr2:uid="{00000000-000D-0000-FFFF-FFFF00000000}"/>
  </bookViews>
  <sheets>
    <sheet name=" RA" sheetId="1" r:id="rId1"/>
    <sheet name="Readings &amp; Measurements " sheetId="4" r:id="rId2"/>
    <sheet name="Slip Assessment Report" sheetId="3" state="hidden" r:id="rId3"/>
    <sheet name="SAT Results" sheetId="5" r:id="rId4"/>
  </sheets>
  <definedNames>
    <definedName name="_xlnm.Print_Area" localSheetId="0">' RA'!$B$1:$I$61</definedName>
    <definedName name="_xlnm.Print_Area" localSheetId="1">'Readings &amp; Measurements '!$B$1:$G$60</definedName>
    <definedName name="_xlnm.Print_Area" localSheetId="3">'SAT Results'!#REF!</definedName>
    <definedName name="_xlnm.Print_Area" localSheetId="2">'Slip Assessment Report'!$B$1:$L$50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5" l="1"/>
  <c r="I4" i="3" l="1"/>
  <c r="H54" i="1"/>
  <c r="G55" i="1" s="1"/>
  <c r="H29" i="1"/>
  <c r="G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cookd</author>
  </authors>
  <commentList>
    <comment ref="D27" authorId="0" shapeId="0" xr:uid="{00000000-0006-0000-0000-000001000000}">
      <text>
        <r>
          <rPr>
            <sz val="8"/>
            <color indexed="12"/>
            <rFont val="Tahoma"/>
            <family val="2"/>
          </rPr>
          <t>Causing multiple deaths or widespread destruction.  This  would include an explosion, major chemical release, the collapse of a building or piece of large plant</t>
        </r>
      </text>
    </comment>
    <comment ref="F27" authorId="0" shapeId="0" xr:uid="{00000000-0006-0000-0000-000002000000}">
      <text>
        <r>
          <rPr>
            <sz val="8"/>
            <color indexed="12"/>
            <rFont val="Tahoma"/>
            <family val="2"/>
          </rPr>
          <t>There is almost a 100% certainty that the work process will produce an accident (broken ladder, exposed live electric’s, unstable cargo stack, no brakes).</t>
        </r>
      </text>
    </comment>
    <comment ref="G27" authorId="0" shapeId="0" xr:uid="{00000000-0006-0000-0000-000003000000}">
      <text>
        <r>
          <rPr>
            <sz val="8"/>
            <color indexed="12"/>
            <rFont val="Tahoma"/>
            <family val="2"/>
          </rPr>
          <t>RISK  =  HAZARD SEVERITY  x  LIKELIHOOD OF OCCURRENCE….</t>
        </r>
        <r>
          <rPr>
            <sz val="8"/>
            <color indexed="81"/>
            <rFont val="Tahoma"/>
            <family val="2"/>
          </rPr>
          <t xml:space="preserve">
</t>
        </r>
        <r>
          <rPr>
            <b/>
            <sz val="8"/>
            <color indexed="16"/>
            <rFont val="Tahoma"/>
            <family val="2"/>
          </rPr>
          <t>High risk (20-25)</t>
        </r>
        <r>
          <rPr>
            <sz val="8"/>
            <color indexed="16"/>
            <rFont val="Tahoma"/>
            <family val="2"/>
          </rPr>
          <t xml:space="preserve"> situations require a quick reaction to reduce risk. Consider ceasing task or operation until improvements are made.</t>
        </r>
        <r>
          <rPr>
            <sz val="8"/>
            <color indexed="10"/>
            <rFont val="Tahoma"/>
            <family val="2"/>
          </rPr>
          <t xml:space="preserve">
</t>
        </r>
        <r>
          <rPr>
            <b/>
            <sz val="8"/>
            <color indexed="53"/>
            <rFont val="Tahoma"/>
            <family val="2"/>
          </rPr>
          <t>Medium risk situations (10-19)</t>
        </r>
        <r>
          <rPr>
            <sz val="8"/>
            <color indexed="53"/>
            <rFont val="Tahoma"/>
            <family val="2"/>
          </rPr>
          <t xml:space="preserve"> to be reviewed with a view to reducing the risk where practicable. </t>
        </r>
        <r>
          <rPr>
            <sz val="8"/>
            <color indexed="11"/>
            <rFont val="Tahoma"/>
            <family val="2"/>
          </rPr>
          <t xml:space="preserve">
</t>
        </r>
        <r>
          <rPr>
            <b/>
            <sz val="8"/>
            <color indexed="57"/>
            <rFont val="Tahoma"/>
            <family val="2"/>
          </rPr>
          <t>Low risk</t>
        </r>
        <r>
          <rPr>
            <sz val="8"/>
            <color indexed="57"/>
            <rFont val="Tahoma"/>
            <family val="2"/>
          </rPr>
          <t xml:space="preserve"> situation </t>
        </r>
        <r>
          <rPr>
            <b/>
            <sz val="8"/>
            <color indexed="57"/>
            <rFont val="Tahoma"/>
            <family val="2"/>
          </rPr>
          <t>(1-9)</t>
        </r>
        <r>
          <rPr>
            <sz val="8"/>
            <color indexed="57"/>
            <rFont val="Tahoma"/>
            <family val="2"/>
          </rPr>
          <t xml:space="preserve"> to be reduced as appropriate and monitored.</t>
        </r>
        <r>
          <rPr>
            <sz val="8"/>
            <color indexed="81"/>
            <rFont val="Tahoma"/>
            <family val="2"/>
          </rPr>
          <t xml:space="preserve">
</t>
        </r>
      </text>
    </comment>
    <comment ref="D28" authorId="0" shapeId="0" xr:uid="{00000000-0006-0000-0000-000004000000}">
      <text>
        <r>
          <rPr>
            <sz val="8"/>
            <color indexed="12"/>
            <rFont val="Tahoma"/>
            <family val="2"/>
          </rPr>
          <t xml:space="preserve">Causing death or serious injury or a dangerous occurrence of the severity that would need to be reported to the HSE within 24 hours.
</t>
        </r>
        <r>
          <rPr>
            <b/>
            <sz val="8"/>
            <color indexed="10"/>
            <rFont val="Tahoma"/>
            <family val="2"/>
          </rPr>
          <t>See Accident Reporting Policy or Flowchart</t>
        </r>
      </text>
    </comment>
    <comment ref="F28" authorId="0" shapeId="0" xr:uid="{00000000-0006-0000-0000-000005000000}">
      <text>
        <r>
          <rPr>
            <sz val="8"/>
            <color indexed="12"/>
            <rFont val="Tahoma"/>
            <family val="2"/>
          </rPr>
          <t xml:space="preserve">The effect of a slight factor (human carelessness, inclement/icy weather or poor brakes) will definitely cause an accident 
</t>
        </r>
      </text>
    </comment>
    <comment ref="D29" authorId="0" shapeId="0" xr:uid="{00000000-0006-0000-0000-000006000000}">
      <text>
        <r>
          <rPr>
            <sz val="8"/>
            <color indexed="12"/>
            <rFont val="Tahoma"/>
            <family val="2"/>
          </rPr>
          <t>Causing an injury capable of keeping a person off work for more than three days.</t>
        </r>
      </text>
    </comment>
    <comment ref="F29" authorId="0" shapeId="0" xr:uid="{00000000-0006-0000-0000-000007000000}">
      <text>
        <r>
          <rPr>
            <sz val="8"/>
            <color indexed="12"/>
            <rFont val="Tahoma"/>
            <family val="2"/>
          </rPr>
          <t>Additional factors might produce an accident but it is unlikely to happen without them (defective lighting, obstructed walkways, litter or debris on floor).
Factors that could be avoided with 'common sense'</t>
        </r>
      </text>
    </comment>
    <comment ref="D30" authorId="0" shapeId="0" xr:uid="{00000000-0006-0000-0000-000008000000}">
      <text>
        <r>
          <rPr>
            <sz val="8"/>
            <color indexed="12"/>
            <rFont val="Tahoma"/>
            <family val="2"/>
          </rPr>
          <t>Causing a minor injury that would require local First Aid treatment.</t>
        </r>
      </text>
    </comment>
    <comment ref="F30" authorId="0" shapeId="0" xr:uid="{00000000-0006-0000-0000-000009000000}">
      <text>
        <r>
          <rPr>
            <sz val="8"/>
            <color indexed="12"/>
            <rFont val="Tahoma"/>
            <family val="2"/>
          </rPr>
          <t xml:space="preserve">A combination of additional factors could produce an accident but is not unlikely to occur otherwise.
Wet boots </t>
        </r>
        <r>
          <rPr>
            <b/>
            <sz val="8"/>
            <color indexed="12"/>
            <rFont val="Tahoma"/>
            <family val="2"/>
          </rPr>
          <t>AND</t>
        </r>
        <r>
          <rPr>
            <sz val="8"/>
            <color indexed="12"/>
            <rFont val="Tahoma"/>
            <family val="2"/>
          </rPr>
          <t xml:space="preserve"> slightly worn ladder, or water </t>
        </r>
        <r>
          <rPr>
            <b/>
            <sz val="8"/>
            <color indexed="12"/>
            <rFont val="Tahoma"/>
            <family val="2"/>
          </rPr>
          <t>AND</t>
        </r>
        <r>
          <rPr>
            <sz val="8"/>
            <color indexed="12"/>
            <rFont val="Tahoma"/>
            <family val="2"/>
          </rPr>
          <t xml:space="preserve"> cracked electric plug.</t>
        </r>
      </text>
    </comment>
    <comment ref="D31" authorId="0" shapeId="0" xr:uid="{00000000-0006-0000-0000-00000A000000}">
      <text>
        <r>
          <rPr>
            <sz val="8"/>
            <color indexed="12"/>
            <rFont val="Tahoma"/>
            <family val="2"/>
          </rPr>
          <t>No risk of injury.</t>
        </r>
      </text>
    </comment>
    <comment ref="F31" authorId="0" shapeId="0" xr:uid="{00000000-0006-0000-0000-00000B000000}">
      <text>
        <r>
          <rPr>
            <sz val="8"/>
            <color indexed="12"/>
            <rFont val="Tahoma"/>
            <family val="2"/>
          </rPr>
          <t>Only freak conditions would result in an accident but very unlikely.</t>
        </r>
      </text>
    </comment>
    <comment ref="B50" authorId="0" shapeId="0" xr:uid="{00000000-0006-0000-0000-00000C000000}">
      <text>
        <r>
          <rPr>
            <sz val="8"/>
            <color indexed="12"/>
            <rFont val="Tahoma"/>
            <family val="2"/>
          </rPr>
          <t>Now re-assess the risk AFTER the above controls are taken into consideration.  The risk factor should reduce to an acceptable level, if not re-evaluate the control measures.</t>
        </r>
      </text>
    </comment>
    <comment ref="D52" authorId="0" shapeId="0" xr:uid="{00000000-0006-0000-0000-00000D000000}">
      <text>
        <r>
          <rPr>
            <sz val="8"/>
            <color indexed="12"/>
            <rFont val="Tahoma"/>
            <family val="2"/>
          </rPr>
          <t>Causing multiple deaths or widespread destruction.  This  would include an explosion, major chemical release, the collapse of a building or piece of large plant, boat sinking or overturning.</t>
        </r>
      </text>
    </comment>
    <comment ref="F52" authorId="0" shapeId="0" xr:uid="{00000000-0006-0000-0000-00000E000000}">
      <text>
        <r>
          <rPr>
            <sz val="8"/>
            <color indexed="12"/>
            <rFont val="Tahoma"/>
            <family val="2"/>
          </rPr>
          <t>There is almost a certainty that the work process will produce an accident (broken ladder, exposed live electric’s, unstable cargo stack, no brakes).</t>
        </r>
      </text>
    </comment>
    <comment ref="G52" authorId="0" shapeId="0" xr:uid="{00000000-0006-0000-0000-00000F000000}">
      <text>
        <r>
          <rPr>
            <sz val="8"/>
            <color indexed="12"/>
            <rFont val="Tahoma"/>
            <family val="2"/>
          </rPr>
          <t>RISK  =  HAZARD SEVERITY  x  LIKELIHOOD OF OCCURRENCE….</t>
        </r>
        <r>
          <rPr>
            <sz val="8"/>
            <color indexed="81"/>
            <rFont val="Tahoma"/>
            <family val="2"/>
          </rPr>
          <t xml:space="preserve">
</t>
        </r>
        <r>
          <rPr>
            <b/>
            <sz val="8"/>
            <color indexed="10"/>
            <rFont val="Tahoma"/>
            <family val="2"/>
          </rPr>
          <t>High risk (20-25)</t>
        </r>
        <r>
          <rPr>
            <sz val="8"/>
            <color indexed="10"/>
            <rFont val="Tahoma"/>
            <family val="2"/>
          </rPr>
          <t xml:space="preserve"> situations require a quick reaction to reduce risk. Consider ceasing task or operation until improvements are made.
</t>
        </r>
        <r>
          <rPr>
            <b/>
            <sz val="8"/>
            <color indexed="52"/>
            <rFont val="Tahoma"/>
            <family val="2"/>
          </rPr>
          <t>Medium risk situations (10-19)</t>
        </r>
        <r>
          <rPr>
            <sz val="8"/>
            <color indexed="52"/>
            <rFont val="Tahoma"/>
            <family val="2"/>
          </rPr>
          <t xml:space="preserve"> to be reviewed with a view to reducing the risk where practicable.</t>
        </r>
        <r>
          <rPr>
            <sz val="8"/>
            <color indexed="11"/>
            <rFont val="Tahoma"/>
            <family val="2"/>
          </rPr>
          <t xml:space="preserve"> 
</t>
        </r>
        <r>
          <rPr>
            <b/>
            <sz val="8"/>
            <color indexed="50"/>
            <rFont val="Tahoma"/>
            <family val="2"/>
          </rPr>
          <t>Low risk</t>
        </r>
        <r>
          <rPr>
            <sz val="8"/>
            <color indexed="50"/>
            <rFont val="Tahoma"/>
            <family val="2"/>
          </rPr>
          <t xml:space="preserve"> situation </t>
        </r>
        <r>
          <rPr>
            <b/>
            <sz val="8"/>
            <color indexed="50"/>
            <rFont val="Tahoma"/>
            <family val="2"/>
          </rPr>
          <t>(1-9)</t>
        </r>
        <r>
          <rPr>
            <sz val="8"/>
            <color indexed="50"/>
            <rFont val="Tahoma"/>
            <family val="2"/>
          </rPr>
          <t xml:space="preserve"> to be reduced as appropriate and monitored.</t>
        </r>
        <r>
          <rPr>
            <sz val="8"/>
            <color indexed="81"/>
            <rFont val="Tahoma"/>
            <family val="2"/>
          </rPr>
          <t xml:space="preserve">
</t>
        </r>
      </text>
    </comment>
    <comment ref="D53" authorId="0" shapeId="0" xr:uid="{00000000-0006-0000-0000-000010000000}">
      <text>
        <r>
          <rPr>
            <sz val="8"/>
            <color indexed="12"/>
            <rFont val="Tahoma"/>
            <family val="2"/>
          </rPr>
          <t xml:space="preserve">Causing death or serious injury or a dangerous occurrence of the severity that would need to be reported to the HSE within 24 hours.
</t>
        </r>
        <r>
          <rPr>
            <b/>
            <sz val="8"/>
            <color indexed="10"/>
            <rFont val="Tahoma"/>
            <family val="2"/>
          </rPr>
          <t>See Accident and Dangerous Occurrence Definitions link.</t>
        </r>
      </text>
    </comment>
    <comment ref="F53" authorId="0" shapeId="0" xr:uid="{00000000-0006-0000-0000-000011000000}">
      <text>
        <r>
          <rPr>
            <sz val="8"/>
            <color indexed="12"/>
            <rFont val="Tahoma"/>
            <family val="2"/>
          </rPr>
          <t xml:space="preserve">The effect of a very slight factor will definitely cause an accident.  Such as human carelessness, inclement/icy weather or poor brakes. 
</t>
        </r>
      </text>
    </comment>
    <comment ref="D54" authorId="0" shapeId="0" xr:uid="{00000000-0006-0000-0000-000012000000}">
      <text>
        <r>
          <rPr>
            <sz val="8"/>
            <color indexed="12"/>
            <rFont val="Tahoma"/>
            <family val="2"/>
          </rPr>
          <t>Causing an injury capable of keeping a person off work for more than three days.</t>
        </r>
      </text>
    </comment>
    <comment ref="F54" authorId="0" shapeId="0" xr:uid="{00000000-0006-0000-0000-000013000000}">
      <text>
        <r>
          <rPr>
            <sz val="8"/>
            <color indexed="12"/>
            <rFont val="Tahoma"/>
            <family val="2"/>
          </rPr>
          <t>An obvious additional factor might produce an accident but it is unlikely to happen without it (defective lighting, obstructed walkways, litter or debris on floor).
Factors that could be avoided with 'common sense'</t>
        </r>
      </text>
    </comment>
    <comment ref="D55" authorId="0" shapeId="0" xr:uid="{00000000-0006-0000-0000-000014000000}">
      <text>
        <r>
          <rPr>
            <sz val="8"/>
            <color indexed="12"/>
            <rFont val="Tahoma"/>
            <family val="2"/>
          </rPr>
          <t>Causing a minor injury that would require local First Aid treatment.</t>
        </r>
      </text>
    </comment>
    <comment ref="F55" authorId="0" shapeId="0" xr:uid="{00000000-0006-0000-0000-000015000000}">
      <text>
        <r>
          <rPr>
            <sz val="8"/>
            <color indexed="12"/>
            <rFont val="Tahoma"/>
            <family val="2"/>
          </rPr>
          <t xml:space="preserve">A combination of two additional factors could produce an accident but is not unlikely to occur otherwise.
Such as wet boots </t>
        </r>
        <r>
          <rPr>
            <b/>
            <sz val="8"/>
            <color indexed="12"/>
            <rFont val="Tahoma"/>
            <family val="2"/>
          </rPr>
          <t>AND</t>
        </r>
        <r>
          <rPr>
            <sz val="8"/>
            <color indexed="12"/>
            <rFont val="Tahoma"/>
            <family val="2"/>
          </rPr>
          <t xml:space="preserve"> slightly worn ladder, or water </t>
        </r>
        <r>
          <rPr>
            <b/>
            <sz val="8"/>
            <color indexed="12"/>
            <rFont val="Tahoma"/>
            <family val="2"/>
          </rPr>
          <t>AND</t>
        </r>
        <r>
          <rPr>
            <sz val="8"/>
            <color indexed="12"/>
            <rFont val="Tahoma"/>
            <family val="2"/>
          </rPr>
          <t xml:space="preserve"> cracked electric plug. </t>
        </r>
      </text>
    </comment>
    <comment ref="D56" authorId="0" shapeId="0" xr:uid="{00000000-0006-0000-0000-000016000000}">
      <text>
        <r>
          <rPr>
            <sz val="8"/>
            <color indexed="12"/>
            <rFont val="Tahoma"/>
            <family val="2"/>
          </rPr>
          <t>No risk of injury.</t>
        </r>
      </text>
    </comment>
    <comment ref="F56" authorId="0" shapeId="0" xr:uid="{00000000-0006-0000-0000-000017000000}">
      <text>
        <r>
          <rPr>
            <sz val="8"/>
            <color indexed="12"/>
            <rFont val="Tahoma"/>
            <family val="2"/>
          </rPr>
          <t>Only freak conditions would result in an accident but unlikely.</t>
        </r>
      </text>
    </comment>
  </commentList>
</comments>
</file>

<file path=xl/sharedStrings.xml><?xml version="1.0" encoding="utf-8"?>
<sst xmlns="http://schemas.openxmlformats.org/spreadsheetml/2006/main" count="343" uniqueCount="203">
  <si>
    <t>HAZARDS:</t>
  </si>
  <si>
    <t>HAZARD  SEVERITY</t>
  </si>
  <si>
    <t>LIKELIHOOD  OF  OCCURRENCE</t>
  </si>
  <si>
    <t>High</t>
  </si>
  <si>
    <t>Risk Rating</t>
  </si>
  <si>
    <t>Date</t>
  </si>
  <si>
    <t>TASKS OR JOBS COVERED BY THIS ASSESSMENT</t>
  </si>
  <si>
    <t>CONTROLS IN PLACE TO REDUCE THE RISK :</t>
  </si>
  <si>
    <t>RESIDUAL RISK  ASSESSMENT</t>
  </si>
  <si>
    <t>No</t>
  </si>
  <si>
    <t>Other</t>
  </si>
  <si>
    <t xml:space="preserve"> </t>
  </si>
  <si>
    <t>Contact with electricity or an electrical discharge</t>
  </si>
  <si>
    <t>Asbestos</t>
  </si>
  <si>
    <t>Mercury Vapour in the Air</t>
  </si>
  <si>
    <t xml:space="preserve">Date Of Assessment: </t>
  </si>
  <si>
    <t>Alderney</t>
  </si>
  <si>
    <t>Anvil Point</t>
  </si>
  <si>
    <t>Portland Bill</t>
  </si>
  <si>
    <t>St Catherines</t>
  </si>
  <si>
    <t>Southwold</t>
  </si>
  <si>
    <t>Lowestoft</t>
  </si>
  <si>
    <t>South Stack</t>
  </si>
  <si>
    <t>Orfordness</t>
  </si>
  <si>
    <t>Nash Point</t>
  </si>
  <si>
    <t>Lizard</t>
  </si>
  <si>
    <t>Longstone</t>
  </si>
  <si>
    <t>Flamborough</t>
  </si>
  <si>
    <t>Electrical control boxes and cables are protected throughout the building</t>
  </si>
  <si>
    <t>Asbestos registers, briefs showing any asbestos on station.  See doc: 17259</t>
  </si>
  <si>
    <t>Other hazardous substances - Battery acid, Cleaning products</t>
  </si>
  <si>
    <t xml:space="preserve"> Considering normal conditions to and from the lantern area what could be the worse possible outcome:</t>
  </si>
  <si>
    <t>Time</t>
  </si>
  <si>
    <t>Operator</t>
  </si>
  <si>
    <t>Site</t>
  </si>
  <si>
    <t>Carpet</t>
  </si>
  <si>
    <t>Linoleum</t>
  </si>
  <si>
    <t>Concrete         *</t>
  </si>
  <si>
    <t xml:space="preserve">   </t>
  </si>
  <si>
    <t xml:space="preserve"> Epoxy</t>
  </si>
  <si>
    <t>Glass</t>
  </si>
  <si>
    <t>Natural stone  *</t>
  </si>
  <si>
    <t>Macadam</t>
  </si>
  <si>
    <t>Metal</t>
  </si>
  <si>
    <t>Ceramic tile    *</t>
  </si>
  <si>
    <t>Vinyl/PVC</t>
  </si>
  <si>
    <t>Rubber</t>
  </si>
  <si>
    <t>Terrazzo         *</t>
  </si>
  <si>
    <t>Anti- slip</t>
  </si>
  <si>
    <t>Painted smooth</t>
  </si>
  <si>
    <t>Quarry tile      *</t>
  </si>
  <si>
    <t>Wood</t>
  </si>
  <si>
    <t xml:space="preserve"> Slip Assessment Tool Report</t>
  </si>
  <si>
    <t>Notes</t>
  </si>
  <si>
    <t>Yes, but the appearance of the surface was unaffected</t>
  </si>
  <si>
    <t>Yes, and the surface became less reflective and duller</t>
  </si>
  <si>
    <t>None</t>
  </si>
  <si>
    <t>Dusty</t>
  </si>
  <si>
    <t>Water based</t>
  </si>
  <si>
    <t>Oily</t>
  </si>
  <si>
    <t>Greasy</t>
  </si>
  <si>
    <t>Semi-solid</t>
  </si>
  <si>
    <t>Very Light</t>
  </si>
  <si>
    <t>Light</t>
  </si>
  <si>
    <t>Medium</t>
  </si>
  <si>
    <t>Heavy</t>
  </si>
  <si>
    <t xml:space="preserve">    </t>
  </si>
  <si>
    <t>Machinery spillage</t>
  </si>
  <si>
    <t>Poor floor drainage</t>
  </si>
  <si>
    <t>Leaking roof</t>
  </si>
  <si>
    <t>Close to</t>
  </si>
  <si>
    <t>a canteen</t>
  </si>
  <si>
    <t>Outdoors</t>
  </si>
  <si>
    <t>Wash facility</t>
  </si>
  <si>
    <t>Wet shoes</t>
  </si>
  <si>
    <t xml:space="preserve">        </t>
  </si>
  <si>
    <t xml:space="preserve">  </t>
  </si>
  <si>
    <t>No control over footwear</t>
  </si>
  <si>
    <t>Non safety footwear/other</t>
  </si>
  <si>
    <t>Special anti-slip footwear</t>
  </si>
  <si>
    <t>Barefoot</t>
  </si>
  <si>
    <t>No cleaning</t>
  </si>
  <si>
    <t>Wet mopped</t>
  </si>
  <si>
    <t>Mechanical scrubber drier</t>
  </si>
  <si>
    <t>Rotary buffer</t>
  </si>
  <si>
    <t>Wet mopped and rinsed</t>
  </si>
  <si>
    <t>Wet mopped, rinsed and dried</t>
  </si>
  <si>
    <t>Brushed</t>
  </si>
  <si>
    <t>Water power hose</t>
  </si>
  <si>
    <t>Other- ineffective</t>
  </si>
  <si>
    <t>Vacuumed</t>
  </si>
  <si>
    <t>Squeegee</t>
  </si>
  <si>
    <t>Other- Effective</t>
  </si>
  <si>
    <t>Pedestrians pulling/pushing</t>
  </si>
  <si>
    <t>Continuously</t>
  </si>
  <si>
    <t>Inadequately lit</t>
  </si>
  <si>
    <t>Pedestrians carrying loads</t>
  </si>
  <si>
    <t>Regular intervals</t>
  </si>
  <si>
    <t>Unexpected loud noises</t>
  </si>
  <si>
    <t>Rushing pedestrians</t>
  </si>
  <si>
    <t>Once per day</t>
  </si>
  <si>
    <t>Near other distractions</t>
  </si>
  <si>
    <t>Elderly/Very young pedestrians</t>
  </si>
  <si>
    <t>When it looks dirty</t>
  </si>
  <si>
    <t>Pedestrians with disabilities</t>
  </si>
  <si>
    <t>Seldom</t>
  </si>
  <si>
    <t>Never</t>
  </si>
  <si>
    <t>Floor Information (Select 1)</t>
  </si>
  <si>
    <t>Items marked *…Has the floor been acid etched or roughened?</t>
  </si>
  <si>
    <t>Roughness Readings (Um) - Instrument Calibrated Yes / No</t>
  </si>
  <si>
    <t>Amount of Contamination</t>
  </si>
  <si>
    <t>Floor Surface Contamination (Select on option only)</t>
  </si>
  <si>
    <t>Potential Floor surface Contamination Sources (select all that apply)</t>
  </si>
  <si>
    <t>Footwear soiling material (select one option)</t>
  </si>
  <si>
    <t>Floor cleaning type (Select one option)</t>
  </si>
  <si>
    <t>Floor surface usage</t>
  </si>
  <si>
    <t>Floor cleaning frequency</t>
  </si>
  <si>
    <t>Environemental factors</t>
  </si>
  <si>
    <t>Lack of information/training</t>
  </si>
  <si>
    <t xml:space="preserve">Illumination tests carried out throughout the building (See table) </t>
  </si>
  <si>
    <t>AREA</t>
  </si>
  <si>
    <t>Average LUX (Min 100 Lx)</t>
  </si>
  <si>
    <t>Entrance</t>
  </si>
  <si>
    <t>Tower Base</t>
  </si>
  <si>
    <t>Stairway</t>
  </si>
  <si>
    <t>Service Room</t>
  </si>
  <si>
    <t>Lantern</t>
  </si>
  <si>
    <t>Satisfactory Yes/No</t>
  </si>
  <si>
    <t>Comments</t>
  </si>
  <si>
    <t>Ref</t>
  </si>
  <si>
    <t>cms</t>
  </si>
  <si>
    <t>Comment</t>
  </si>
  <si>
    <t>A</t>
  </si>
  <si>
    <t>B</t>
  </si>
  <si>
    <t>C</t>
  </si>
  <si>
    <t>D</t>
  </si>
  <si>
    <t>E</t>
  </si>
  <si>
    <t>F</t>
  </si>
  <si>
    <t>G</t>
  </si>
  <si>
    <t>H</t>
  </si>
  <si>
    <t>J</t>
  </si>
  <si>
    <t>L</t>
  </si>
  <si>
    <t>Defects &amp; Anomolies</t>
  </si>
  <si>
    <t>Summary &amp; Conclusion</t>
  </si>
  <si>
    <t>Re-assessment Date</t>
  </si>
  <si>
    <t>Stairway Measurements (hazard 2)</t>
  </si>
  <si>
    <t>Handrails, measurements taken (See chart)</t>
  </si>
  <si>
    <t>Cupboards clearly marked containing cleaning products, Batteries protected</t>
  </si>
  <si>
    <t>Attendants briefing, Safety signs, Leaflets and Visitor Safety Restrictions</t>
  </si>
  <si>
    <t xml:space="preserve">Restriction on maximum number of persons in tower (20) </t>
  </si>
  <si>
    <t>All moving machinery guarded or at safe distance</t>
  </si>
  <si>
    <t>Refer to current H&amp;S Inspection/Audit report for compliance status</t>
  </si>
  <si>
    <t>Very High</t>
  </si>
  <si>
    <t>Very Likely</t>
  </si>
  <si>
    <t>Likely</t>
  </si>
  <si>
    <t xml:space="preserve">Moderate          </t>
  </si>
  <si>
    <t>Quite Possible</t>
  </si>
  <si>
    <t>Slight</t>
  </si>
  <si>
    <t>Possible</t>
  </si>
  <si>
    <t>Nil</t>
  </si>
  <si>
    <t>Unlikely</t>
  </si>
  <si>
    <t>Risk Assessment to be reviewed annually</t>
  </si>
  <si>
    <t>Readings &amp; Measurements</t>
  </si>
  <si>
    <t>Tower</t>
  </si>
  <si>
    <t>Gallery</t>
  </si>
  <si>
    <t>TH Doc Number</t>
  </si>
  <si>
    <t>Other:- Cannot identify footwear</t>
  </si>
  <si>
    <t>Standard Safety Footwear</t>
  </si>
  <si>
    <t>Slips, trips &amp; falls internal &amp; grounds</t>
  </si>
  <si>
    <t>Clean stone / paving  or appropriate anti-slip aggregate and paint(See SAT Report)</t>
  </si>
  <si>
    <t>H&amp;S Inspection Doc:</t>
  </si>
  <si>
    <t>Mercury readings are taken where appropriate at regular intervals</t>
  </si>
  <si>
    <t>Attendant or Tour Guides trained in First Aid / First Aid Kit on Station</t>
  </si>
  <si>
    <t>Fire exit routes clearly marked &amp; emergency lighting fitted</t>
  </si>
  <si>
    <t>2</t>
  </si>
  <si>
    <t>4</t>
  </si>
  <si>
    <t xml:space="preserve"> VISITOR CENTRE RISK ASSESSMENT</t>
  </si>
  <si>
    <t xml:space="preserve">Max No of People Exposed At Any One Time (including guides) - </t>
  </si>
  <si>
    <t>Tour guides/ lighthouse attendants to give members of the public tours of the Lighthouse</t>
  </si>
  <si>
    <t xml:space="preserve">Fire </t>
  </si>
  <si>
    <t>Poor Illumination</t>
  </si>
  <si>
    <t>Inappropriate footwear</t>
  </si>
  <si>
    <t>Contact with moving machinery</t>
  </si>
  <si>
    <t xml:space="preserve">Slip assessment test carried out - Children to be capable of climbing the stairs unaided/ no flip flops etc. </t>
  </si>
  <si>
    <t xml:space="preserve">Fire detection equipment fitted and tested regularly with automatic alarm to OPC (24hr manned), fire extinguishers, Fire &amp; Emergency Plan </t>
  </si>
  <si>
    <t>Start Point</t>
  </si>
  <si>
    <t>North Foreland</t>
  </si>
  <si>
    <t xml:space="preserve">GO TO </t>
  </si>
  <si>
    <t>HSE SLIP ASSESSMENT TOOL DOWNLOAD SITE</t>
  </si>
  <si>
    <t>Doc No</t>
  </si>
  <si>
    <r>
      <t xml:space="preserve">Roughness Readings (Um) - Instrument Calibrated Yes / </t>
    </r>
    <r>
      <rPr>
        <b/>
        <strike/>
        <sz val="11"/>
        <rFont val="Arial"/>
        <family val="2"/>
      </rPr>
      <t>No</t>
    </r>
  </si>
  <si>
    <t>Average</t>
  </si>
  <si>
    <t>Pedestrians pulling / pushing</t>
  </si>
  <si>
    <t>www.hse.gov.uk/slips/sat/</t>
  </si>
  <si>
    <t>Location:</t>
  </si>
  <si>
    <t>Internal Stairwells - Extremely steep into Lantern - not compliant with modern standards</t>
  </si>
  <si>
    <t>Other hazards identified during visit (if any)</t>
  </si>
  <si>
    <t>Person/s In Attendance: A.Woodward &amp; A. McCarthy</t>
  </si>
  <si>
    <t>*</t>
  </si>
  <si>
    <t>Anna Woodward</t>
  </si>
  <si>
    <t>Overall assessment result from HSE SAT software programme : Slip Risk</t>
  </si>
  <si>
    <t>540213V1</t>
  </si>
  <si>
    <r>
      <t>HSE SAT test results are</t>
    </r>
    <r>
      <rPr>
        <b/>
        <i/>
        <sz val="10"/>
        <color theme="9" tint="-0.249977111117893"/>
        <rFont val="Arial"/>
        <family val="2"/>
      </rPr>
      <t xml:space="preserve"> Low slip risk.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</si>
</sst>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b/>
      <sz val="14"/>
      <name val="Arial"/>
      <family val="2"/>
    </font>
    <font>
      <b/>
      <sz val="10"/>
      <name val="Arial"/>
      <family val="2"/>
    </font>
    <font>
      <b/>
      <sz val="8"/>
      <color indexed="10"/>
      <name val="Tahoma"/>
      <family val="2"/>
    </font>
    <font>
      <sz val="8"/>
      <color indexed="10"/>
      <name val="Tahoma"/>
      <family val="2"/>
    </font>
    <font>
      <sz val="8"/>
      <color indexed="52"/>
      <name val="Tahoma"/>
      <family val="2"/>
    </font>
    <font>
      <sz val="8"/>
      <color indexed="11"/>
      <name val="Tahoma"/>
      <family val="2"/>
    </font>
    <font>
      <b/>
      <sz val="8"/>
      <color indexed="52"/>
      <name val="Tahoma"/>
      <family val="2"/>
    </font>
    <font>
      <sz val="8"/>
      <color indexed="12"/>
      <name val="Tahoma"/>
      <family val="2"/>
    </font>
    <font>
      <sz val="8"/>
      <color indexed="50"/>
      <name val="Tahoma"/>
      <family val="2"/>
    </font>
    <font>
      <b/>
      <sz val="8"/>
      <color indexed="50"/>
      <name val="Tahoma"/>
      <family val="2"/>
    </font>
    <font>
      <sz val="8"/>
      <color indexed="53"/>
      <name val="Tahoma"/>
      <family val="2"/>
    </font>
    <font>
      <sz val="10"/>
      <color indexed="12"/>
      <name val="Arial"/>
      <family val="2"/>
    </font>
    <font>
      <b/>
      <sz val="12"/>
      <name val="Arial"/>
      <family val="2"/>
    </font>
    <font>
      <b/>
      <sz val="9"/>
      <name val="Arial"/>
      <family val="2"/>
    </font>
    <font>
      <b/>
      <sz val="8"/>
      <name val="Arial"/>
      <family val="2"/>
    </font>
    <font>
      <sz val="8"/>
      <name val="Arial"/>
      <family val="2"/>
    </font>
    <font>
      <b/>
      <sz val="8"/>
      <color indexed="57"/>
      <name val="Tahoma"/>
      <family val="2"/>
    </font>
    <font>
      <sz val="8"/>
      <color indexed="57"/>
      <name val="Tahoma"/>
      <family val="2"/>
    </font>
    <font>
      <b/>
      <sz val="8"/>
      <color indexed="53"/>
      <name val="Tahoma"/>
      <family val="2"/>
    </font>
    <font>
      <b/>
      <sz val="8"/>
      <color indexed="16"/>
      <name val="Tahoma"/>
      <family val="2"/>
    </font>
    <font>
      <sz val="8"/>
      <color indexed="16"/>
      <name val="Tahoma"/>
      <family val="2"/>
    </font>
    <font>
      <sz val="11"/>
      <name val="Arial"/>
      <family val="2"/>
    </font>
    <font>
      <b/>
      <sz val="11"/>
      <name val="Arial"/>
      <family val="2"/>
    </font>
    <font>
      <sz val="9"/>
      <name val="Arial"/>
      <family val="2"/>
    </font>
    <font>
      <sz val="10"/>
      <name val="Arial"/>
      <family val="2"/>
    </font>
    <font>
      <b/>
      <u/>
      <sz val="14"/>
      <name val="Arial"/>
      <family val="2"/>
    </font>
    <font>
      <sz val="8"/>
      <color indexed="81"/>
      <name val="Tahoma"/>
      <family val="2"/>
    </font>
    <font>
      <b/>
      <sz val="8"/>
      <color indexed="12"/>
      <name val="Tahoma"/>
      <family val="2"/>
    </font>
    <font>
      <u/>
      <sz val="10"/>
      <name val="Arial"/>
      <family val="2"/>
    </font>
    <font>
      <sz val="11"/>
      <color indexed="12"/>
      <name val="Arial"/>
      <family val="2"/>
    </font>
    <font>
      <b/>
      <u/>
      <sz val="11"/>
      <name val="Arial"/>
      <family val="2"/>
    </font>
    <font>
      <sz val="12"/>
      <name val="Arial"/>
      <family val="2"/>
    </font>
    <font>
      <u/>
      <sz val="10"/>
      <color theme="10"/>
      <name val="Arial"/>
      <family val="2"/>
    </font>
    <font>
      <b/>
      <i/>
      <sz val="10"/>
      <color theme="9" tint="-0.249977111117893"/>
      <name val="Arial"/>
      <family val="2"/>
    </font>
    <font>
      <b/>
      <strike/>
      <sz val="11"/>
      <name val="Arial"/>
      <family val="2"/>
    </font>
    <font>
      <sz val="10"/>
      <color rgb="FF92D050"/>
      <name val="Arial"/>
      <family val="2"/>
    </font>
  </fonts>
  <fills count="9">
    <fill>
      <patternFill patternType="none"/>
    </fill>
    <fill>
      <patternFill patternType="gray125"/>
    </fill>
    <fill>
      <patternFill patternType="solid">
        <fgColor rgb="FFE0E0E0"/>
        <bgColor indexed="64"/>
      </patternFill>
    </fill>
    <fill>
      <patternFill patternType="solid">
        <fgColor rgb="FFFFFFFF"/>
        <bgColor indexed="64"/>
      </patternFill>
    </fill>
    <fill>
      <patternFill patternType="solid">
        <fgColor theme="0" tint="-0.24994659260841701"/>
        <bgColor indexed="64"/>
      </patternFill>
    </fill>
    <fill>
      <patternFill patternType="solid">
        <fgColor rgb="FFD9D9D9"/>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33" fillId="0" borderId="0" applyNumberFormat="0" applyFill="0" applyBorder="0" applyAlignment="0" applyProtection="0"/>
  </cellStyleXfs>
  <cellXfs count="354">
    <xf numFmtId="0" fontId="0" fillId="0" borderId="0" xfId="0"/>
    <xf numFmtId="14" fontId="0" fillId="0" borderId="0" xfId="0" applyNumberFormat="1"/>
    <xf numFmtId="0" fontId="2" fillId="0" borderId="0" xfId="0" applyFont="1"/>
    <xf numFmtId="0" fontId="2" fillId="0" borderId="1" xfId="0"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Alignment="1">
      <alignment horizontal="left"/>
    </xf>
    <xf numFmtId="0" fontId="2" fillId="0" borderId="0" xfId="0" applyFont="1" applyAlignment="1" applyProtection="1">
      <alignment horizontal="right"/>
      <protection locked="0"/>
    </xf>
    <xf numFmtId="0" fontId="0" fillId="0" borderId="6" xfId="0" applyBorder="1" applyAlignment="1">
      <alignment horizontal="left"/>
    </xf>
    <xf numFmtId="0" fontId="0" fillId="0" borderId="5" xfId="0" applyBorder="1" applyAlignment="1" applyProtection="1">
      <alignment horizontal="center"/>
      <protection locked="0"/>
    </xf>
    <xf numFmtId="0" fontId="15" fillId="0" borderId="0" xfId="0" applyFont="1" applyAlignment="1" applyProtection="1">
      <alignment horizontal="right"/>
      <protection locked="0"/>
    </xf>
    <xf numFmtId="0" fontId="14" fillId="0" borderId="5" xfId="0" applyFont="1" applyBorder="1"/>
    <xf numFmtId="0" fontId="0" fillId="0" borderId="0" xfId="0" applyAlignment="1">
      <alignment horizontal="center"/>
    </xf>
    <xf numFmtId="0" fontId="2" fillId="0" borderId="0" xfId="0" applyFont="1" applyAlignment="1">
      <alignment horizontal="center"/>
    </xf>
    <xf numFmtId="0" fontId="12" fillId="0" borderId="0" xfId="0" applyFont="1" applyAlignment="1">
      <alignment horizontal="center" vertical="top" wrapText="1"/>
    </xf>
    <xf numFmtId="0" fontId="0" fillId="0" borderId="0" xfId="0" applyAlignment="1" applyProtection="1">
      <alignment horizontal="left" shrinkToFit="1"/>
      <protection locked="0"/>
    </xf>
    <xf numFmtId="0" fontId="0" fillId="0" borderId="0" xfId="0" applyAlignment="1" applyProtection="1">
      <alignment horizontal="left" vertical="top" shrinkToFit="1"/>
      <protection locked="0"/>
    </xf>
    <xf numFmtId="0" fontId="0" fillId="0" borderId="0" xfId="0" applyAlignment="1" applyProtection="1">
      <alignment horizontal="left" vertical="top"/>
      <protection locked="0"/>
    </xf>
    <xf numFmtId="0" fontId="0" fillId="0" borderId="7" xfId="0" applyBorder="1"/>
    <xf numFmtId="0" fontId="0" fillId="0" borderId="0" xfId="0" applyAlignment="1" applyProtection="1">
      <alignment horizontal="right" shrinkToFit="1"/>
      <protection locked="0"/>
    </xf>
    <xf numFmtId="0" fontId="2" fillId="0" borderId="0" xfId="0" applyFont="1" applyAlignment="1" applyProtection="1">
      <alignment horizontal="center"/>
      <protection locked="0"/>
    </xf>
    <xf numFmtId="0" fontId="1" fillId="0" borderId="0" xfId="0" applyFont="1" applyAlignment="1">
      <alignment horizontal="center"/>
    </xf>
    <xf numFmtId="0" fontId="16" fillId="0" borderId="0" xfId="0" applyFont="1"/>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12" fillId="0" borderId="5" xfId="0" applyFont="1" applyBorder="1" applyAlignment="1">
      <alignment horizontal="center" vertical="top" wrapText="1"/>
    </xf>
    <xf numFmtId="0" fontId="12" fillId="0" borderId="13" xfId="0" applyFont="1" applyBorder="1" applyAlignment="1">
      <alignment horizontal="center" vertical="top" wrapText="1"/>
    </xf>
    <xf numFmtId="0" fontId="13" fillId="0" borderId="0" xfId="0" applyFont="1"/>
    <xf numFmtId="0" fontId="23" fillId="4" borderId="17" xfId="0" applyFont="1" applyFill="1" applyBorder="1"/>
    <xf numFmtId="0" fontId="22" fillId="4" borderId="15" xfId="0" applyFont="1" applyFill="1" applyBorder="1"/>
    <xf numFmtId="0" fontId="0" fillId="0" borderId="19" xfId="0" applyBorder="1" applyAlignment="1">
      <alignment horizontal="center"/>
    </xf>
    <xf numFmtId="0" fontId="0" fillId="0" borderId="0" xfId="0" applyAlignment="1">
      <alignment horizontal="left" vertical="center"/>
    </xf>
    <xf numFmtId="0" fontId="2" fillId="0" borderId="0" xfId="0" applyFont="1" applyAlignment="1" applyProtection="1">
      <alignment horizontal="center" vertical="center"/>
      <protection locked="0"/>
    </xf>
    <xf numFmtId="0" fontId="0" fillId="0" borderId="0" xfId="0" applyAlignment="1" applyProtection="1">
      <alignment shrinkToFit="1"/>
      <protection locked="0"/>
    </xf>
    <xf numFmtId="0" fontId="0" fillId="0" borderId="0" xfId="0" applyAlignment="1">
      <alignment shrinkToFit="1"/>
    </xf>
    <xf numFmtId="0" fontId="0" fillId="0" borderId="0" xfId="0" applyAlignment="1" applyProtection="1">
      <alignment vertical="top"/>
      <protection locked="0"/>
    </xf>
    <xf numFmtId="0" fontId="0" fillId="0" borderId="0" xfId="0" applyAlignment="1">
      <alignment vertical="top"/>
    </xf>
    <xf numFmtId="0" fontId="24" fillId="0" borderId="0" xfId="0" applyFont="1" applyAlignment="1">
      <alignment vertical="center"/>
    </xf>
    <xf numFmtId="0" fontId="0" fillId="0" borderId="0" xfId="0" applyAlignment="1">
      <alignment horizontal="left" shrinkToFit="1"/>
    </xf>
    <xf numFmtId="0" fontId="23" fillId="4" borderId="20" xfId="0" applyFont="1" applyFill="1" applyBorder="1"/>
    <xf numFmtId="0" fontId="23" fillId="5" borderId="1" xfId="0" applyFont="1" applyFill="1" applyBorder="1" applyAlignment="1">
      <alignment horizontal="center" wrapText="1"/>
    </xf>
    <xf numFmtId="0" fontId="23" fillId="5" borderId="15" xfId="0" applyFont="1" applyFill="1" applyBorder="1" applyAlignment="1">
      <alignment horizontal="center" wrapText="1"/>
    </xf>
    <xf numFmtId="0" fontId="23" fillId="5" borderId="15" xfId="0" applyFont="1" applyFill="1" applyBorder="1" applyAlignment="1">
      <alignment wrapText="1"/>
    </xf>
    <xf numFmtId="0" fontId="23" fillId="0" borderId="13" xfId="0" applyFont="1" applyBorder="1" applyAlignment="1">
      <alignment horizontal="center" wrapText="1"/>
    </xf>
    <xf numFmtId="0" fontId="23" fillId="0" borderId="13" xfId="0" applyFont="1" applyBorder="1" applyAlignment="1">
      <alignment vertical="top" wrapText="1"/>
    </xf>
    <xf numFmtId="0" fontId="2" fillId="0" borderId="21" xfId="0" applyFont="1" applyBorder="1"/>
    <xf numFmtId="0" fontId="0" fillId="0" borderId="17" xfId="0" applyBorder="1"/>
    <xf numFmtId="0" fontId="22" fillId="0" borderId="0" xfId="0" applyFont="1"/>
    <xf numFmtId="0" fontId="23" fillId="0" borderId="0" xfId="0" applyFont="1" applyAlignment="1">
      <alignment vertical="top" wrapText="1"/>
    </xf>
    <xf numFmtId="0" fontId="0" fillId="0" borderId="25" xfId="0" applyBorder="1"/>
    <xf numFmtId="0" fontId="0" fillId="0" borderId="11" xfId="0" applyBorder="1"/>
    <xf numFmtId="0" fontId="0" fillId="0" borderId="26" xfId="0" applyBorder="1" applyAlignment="1">
      <alignment horizontal="center"/>
    </xf>
    <xf numFmtId="0" fontId="22" fillId="0" borderId="26" xfId="0" applyFont="1" applyBorder="1"/>
    <xf numFmtId="0" fontId="23" fillId="0" borderId="0" xfId="0" applyFont="1" applyAlignment="1">
      <alignment horizontal="center"/>
    </xf>
    <xf numFmtId="0" fontId="22" fillId="0" borderId="25" xfId="0" applyFont="1" applyBorder="1"/>
    <xf numFmtId="0" fontId="23" fillId="0" borderId="16" xfId="0" applyFont="1" applyBorder="1" applyAlignment="1">
      <alignment horizontal="center" vertical="top" wrapText="1"/>
    </xf>
    <xf numFmtId="0" fontId="23" fillId="0" borderId="17" xfId="0" applyFont="1" applyBorder="1" applyAlignment="1">
      <alignment horizontal="center" vertical="top" wrapText="1"/>
    </xf>
    <xf numFmtId="0" fontId="22" fillId="0" borderId="0" xfId="0" applyFont="1" applyAlignment="1" applyProtection="1">
      <alignment shrinkToFit="1"/>
      <protection locked="0"/>
    </xf>
    <xf numFmtId="0" fontId="22" fillId="0" borderId="0" xfId="0" applyFont="1" applyAlignment="1" applyProtection="1">
      <alignment vertical="top"/>
      <protection locked="0"/>
    </xf>
    <xf numFmtId="0" fontId="22" fillId="0" borderId="0" xfId="0" applyFont="1" applyAlignment="1">
      <alignment vertical="top"/>
    </xf>
    <xf numFmtId="0" fontId="22" fillId="0" borderId="0" xfId="0" applyFont="1" applyAlignment="1">
      <alignment vertical="center"/>
    </xf>
    <xf numFmtId="0" fontId="30" fillId="0" borderId="0" xfId="0" applyFont="1" applyAlignment="1">
      <alignment horizontal="center" vertical="top" wrapText="1"/>
    </xf>
    <xf numFmtId="0" fontId="22" fillId="0" borderId="20" xfId="0" applyFont="1" applyBorder="1" applyAlignment="1">
      <alignment horizontal="left" vertical="center"/>
    </xf>
    <xf numFmtId="0" fontId="22" fillId="0" borderId="20" xfId="0" applyFont="1" applyBorder="1"/>
    <xf numFmtId="0" fontId="22" fillId="0" borderId="20" xfId="0" applyFont="1" applyBorder="1" applyAlignment="1" applyProtection="1">
      <alignment horizontal="left" vertical="center"/>
      <protection locked="0"/>
    </xf>
    <xf numFmtId="0" fontId="23" fillId="0" borderId="20" xfId="0" applyFont="1" applyBorder="1" applyAlignment="1" applyProtection="1">
      <alignment horizontal="center" vertical="center"/>
      <protection locked="0"/>
    </xf>
    <xf numFmtId="0" fontId="22" fillId="0" borderId="20" xfId="0" applyFont="1" applyBorder="1" applyAlignment="1">
      <alignment horizontal="center"/>
    </xf>
    <xf numFmtId="0" fontId="31" fillId="0" borderId="0" xfId="0" applyFont="1" applyAlignment="1">
      <alignment horizontal="left"/>
    </xf>
    <xf numFmtId="0" fontId="22" fillId="0" borderId="0" xfId="0" applyFont="1" applyAlignment="1" applyProtection="1">
      <alignment horizontal="left" shrinkToFit="1"/>
      <protection locked="0"/>
    </xf>
    <xf numFmtId="0" fontId="22" fillId="0" borderId="0" xfId="0" applyFont="1" applyAlignment="1">
      <alignment horizontal="left"/>
    </xf>
    <xf numFmtId="0" fontId="31" fillId="0" borderId="0" xfId="0" applyFont="1"/>
    <xf numFmtId="0" fontId="30" fillId="0" borderId="12" xfId="0" applyFont="1" applyBorder="1" applyAlignment="1">
      <alignment horizontal="center" vertical="top" wrapText="1"/>
    </xf>
    <xf numFmtId="0" fontId="30" fillId="0" borderId="2" xfId="0" applyFont="1" applyBorder="1" applyAlignment="1">
      <alignment horizontal="center" vertical="top" wrapText="1"/>
    </xf>
    <xf numFmtId="0" fontId="30" fillId="0" borderId="3" xfId="0" applyFont="1" applyBorder="1" applyAlignment="1">
      <alignment horizontal="center" vertical="top" wrapText="1"/>
    </xf>
    <xf numFmtId="0" fontId="30" fillId="0" borderId="6" xfId="0" applyFont="1" applyBorder="1" applyAlignment="1">
      <alignment horizontal="center" vertical="top" wrapText="1"/>
    </xf>
    <xf numFmtId="0" fontId="30" fillId="0" borderId="7" xfId="0" applyFont="1" applyBorder="1" applyAlignment="1">
      <alignment horizontal="center" vertical="top" wrapText="1"/>
    </xf>
    <xf numFmtId="0" fontId="30" fillId="0" borderId="4" xfId="0" applyFont="1" applyBorder="1" applyAlignment="1">
      <alignment horizontal="center" vertical="top" wrapText="1"/>
    </xf>
    <xf numFmtId="0" fontId="30" fillId="0" borderId="5" xfId="0" applyFont="1" applyBorder="1" applyAlignment="1">
      <alignment horizontal="center" vertical="top" wrapText="1"/>
    </xf>
    <xf numFmtId="0" fontId="30" fillId="0" borderId="13" xfId="0" applyFont="1" applyBorder="1" applyAlignment="1">
      <alignment horizontal="center" vertical="top" wrapText="1"/>
    </xf>
    <xf numFmtId="0" fontId="2" fillId="0" borderId="29" xfId="0" applyFont="1" applyBorder="1"/>
    <xf numFmtId="0" fontId="2" fillId="6" borderId="30" xfId="0" applyFont="1" applyFill="1" applyBorder="1"/>
    <xf numFmtId="0" fontId="13" fillId="2" borderId="1" xfId="0" applyFont="1" applyFill="1" applyBorder="1" applyAlignment="1">
      <alignment vertical="top" wrapText="1"/>
    </xf>
    <xf numFmtId="0" fontId="32" fillId="0" borderId="15" xfId="0" applyFont="1" applyBorder="1" applyAlignment="1">
      <alignment vertical="top" wrapText="1"/>
    </xf>
    <xf numFmtId="0" fontId="13" fillId="2" borderId="15" xfId="0" applyFont="1" applyFill="1" applyBorder="1" applyAlignment="1">
      <alignment vertical="top" wrapText="1"/>
    </xf>
    <xf numFmtId="0" fontId="13" fillId="2" borderId="16" xfId="0" applyFont="1" applyFill="1" applyBorder="1" applyAlignment="1">
      <alignment vertical="top" wrapText="1"/>
    </xf>
    <xf numFmtId="0" fontId="25" fillId="0" borderId="0" xfId="0" applyFont="1"/>
    <xf numFmtId="0" fontId="23" fillId="2" borderId="1" xfId="0" applyFont="1" applyFill="1" applyBorder="1" applyAlignment="1">
      <alignment horizontal="left" vertical="top" wrapText="1" indent="3"/>
    </xf>
    <xf numFmtId="0" fontId="23" fillId="0" borderId="15" xfId="0" applyFont="1" applyBorder="1" applyAlignment="1">
      <alignment vertical="top" wrapText="1"/>
    </xf>
    <xf numFmtId="0" fontId="23" fillId="2" borderId="15" xfId="0" applyFont="1" applyFill="1" applyBorder="1" applyAlignment="1">
      <alignment vertical="top" wrapText="1"/>
    </xf>
    <xf numFmtId="0" fontId="23" fillId="2" borderId="16" xfId="0" applyFont="1" applyFill="1" applyBorder="1" applyAlignment="1">
      <alignment horizontal="left" vertical="top" wrapText="1" indent="3"/>
    </xf>
    <xf numFmtId="0" fontId="23" fillId="2" borderId="13" xfId="0" applyFont="1" applyFill="1" applyBorder="1" applyAlignment="1">
      <alignment vertical="top" wrapText="1"/>
    </xf>
    <xf numFmtId="0" fontId="25" fillId="0" borderId="1" xfId="0" applyFont="1" applyBorder="1"/>
    <xf numFmtId="0" fontId="23" fillId="4" borderId="1" xfId="0" applyFont="1" applyFill="1" applyBorder="1"/>
    <xf numFmtId="0" fontId="13" fillId="0" borderId="16" xfId="0" applyFont="1" applyBorder="1" applyAlignment="1">
      <alignment vertical="top" wrapText="1"/>
    </xf>
    <xf numFmtId="0" fontId="13" fillId="0" borderId="13" xfId="0" applyFont="1" applyBorder="1" applyAlignment="1">
      <alignment vertical="top" wrapText="1"/>
    </xf>
    <xf numFmtId="0" fontId="23" fillId="4" borderId="18" xfId="0" applyFont="1" applyFill="1" applyBorder="1"/>
    <xf numFmtId="0" fontId="25" fillId="4" borderId="15" xfId="0" applyFont="1" applyFill="1" applyBorder="1"/>
    <xf numFmtId="0" fontId="23" fillId="4" borderId="15" xfId="0" applyFont="1" applyFill="1" applyBorder="1"/>
    <xf numFmtId="0" fontId="13" fillId="0" borderId="7" xfId="0" applyFont="1" applyBorder="1" applyAlignment="1">
      <alignment horizontal="center" vertical="top" wrapText="1"/>
    </xf>
    <xf numFmtId="0" fontId="23" fillId="2" borderId="3" xfId="0" applyFont="1" applyFill="1" applyBorder="1" applyAlignment="1">
      <alignment horizontal="center" vertical="top" wrapText="1"/>
    </xf>
    <xf numFmtId="0" fontId="23" fillId="2" borderId="13" xfId="0" applyFont="1" applyFill="1" applyBorder="1" applyAlignment="1">
      <alignment horizontal="center" vertical="top" wrapText="1"/>
    </xf>
    <xf numFmtId="0" fontId="23" fillId="4" borderId="12" xfId="0" applyFont="1" applyFill="1" applyBorder="1"/>
    <xf numFmtId="0" fontId="23" fillId="4" borderId="2" xfId="0" applyFont="1" applyFill="1" applyBorder="1"/>
    <xf numFmtId="0" fontId="23" fillId="4" borderId="3" xfId="0" applyFont="1" applyFill="1" applyBorder="1"/>
    <xf numFmtId="0" fontId="25" fillId="0" borderId="0" xfId="0" applyFont="1" applyAlignment="1">
      <alignment vertical="top" wrapText="1"/>
    </xf>
    <xf numFmtId="0" fontId="23" fillId="0" borderId="7" xfId="0" applyFont="1" applyBorder="1" applyAlignment="1">
      <alignment vertical="top" wrapText="1"/>
    </xf>
    <xf numFmtId="0" fontId="23" fillId="3" borderId="7" xfId="0" applyFont="1" applyFill="1" applyBorder="1" applyAlignment="1">
      <alignment vertical="top" wrapText="1"/>
    </xf>
    <xf numFmtId="0" fontId="23" fillId="3" borderId="0" xfId="0" applyFont="1" applyFill="1" applyAlignment="1">
      <alignment vertical="top" wrapText="1"/>
    </xf>
    <xf numFmtId="0" fontId="23" fillId="0" borderId="18" xfId="0" applyFont="1" applyBorder="1"/>
    <xf numFmtId="0" fontId="0" fillId="0" borderId="15" xfId="0" applyBorder="1"/>
    <xf numFmtId="0" fontId="2" fillId="2" borderId="15" xfId="0" applyFont="1" applyFill="1" applyBorder="1" applyAlignment="1">
      <alignment vertical="top" wrapText="1"/>
    </xf>
    <xf numFmtId="0" fontId="23" fillId="2" borderId="15" xfId="0" applyFont="1" applyFill="1" applyBorder="1" applyAlignment="1">
      <alignment horizontal="center" vertical="top" wrapText="1"/>
    </xf>
    <xf numFmtId="0" fontId="23" fillId="2" borderId="1" xfId="0" applyFont="1" applyFill="1" applyBorder="1" applyAlignment="1">
      <alignment horizontal="center" vertical="top" wrapText="1"/>
    </xf>
    <xf numFmtId="0" fontId="2" fillId="2" borderId="1" xfId="0" applyFont="1" applyFill="1" applyBorder="1" applyAlignment="1">
      <alignment vertical="top" wrapText="1"/>
    </xf>
    <xf numFmtId="0" fontId="2" fillId="2" borderId="16" xfId="0" applyFont="1" applyFill="1" applyBorder="1" applyAlignment="1">
      <alignment vertical="top" wrapText="1"/>
    </xf>
    <xf numFmtId="0" fontId="2" fillId="2" borderId="13" xfId="0" applyFont="1" applyFill="1" applyBorder="1" applyAlignment="1">
      <alignment vertical="top" wrapText="1"/>
    </xf>
    <xf numFmtId="0" fontId="23" fillId="0" borderId="46" xfId="0" applyFont="1" applyBorder="1"/>
    <xf numFmtId="0" fontId="0" fillId="0" borderId="47" xfId="0" applyBorder="1"/>
    <xf numFmtId="0" fontId="0" fillId="0" borderId="18" xfId="0" applyBorder="1"/>
    <xf numFmtId="0" fontId="0" fillId="0" borderId="9" xfId="0" applyBorder="1" applyAlignment="1">
      <alignment horizontal="center" vertical="top"/>
    </xf>
    <xf numFmtId="0" fontId="23" fillId="5" borderId="16" xfId="0" applyFont="1" applyFill="1" applyBorder="1" applyAlignment="1">
      <alignment horizontal="center" wrapText="1"/>
    </xf>
    <xf numFmtId="0" fontId="0" fillId="0" borderId="36" xfId="0" applyBorder="1" applyAlignment="1">
      <alignment horizontal="center"/>
    </xf>
    <xf numFmtId="0" fontId="0" fillId="0" borderId="20" xfId="0" applyBorder="1" applyAlignment="1">
      <alignment horizontal="center"/>
    </xf>
    <xf numFmtId="0" fontId="23" fillId="0" borderId="1" xfId="0" applyFont="1" applyBorder="1" applyAlignment="1">
      <alignment horizontal="center" vertical="top" wrapText="1"/>
    </xf>
    <xf numFmtId="0" fontId="23" fillId="0" borderId="1" xfId="0" applyFont="1" applyBorder="1" applyAlignment="1">
      <alignment horizontal="center" wrapText="1"/>
    </xf>
    <xf numFmtId="0" fontId="23" fillId="0" borderId="1" xfId="0" applyFont="1" applyBorder="1" applyAlignment="1">
      <alignment vertical="top" wrapText="1"/>
    </xf>
    <xf numFmtId="0" fontId="23" fillId="0" borderId="26" xfId="0" applyFont="1" applyBorder="1" applyAlignment="1">
      <alignment horizontal="center" vertical="top" wrapText="1"/>
    </xf>
    <xf numFmtId="0" fontId="23" fillId="0" borderId="26" xfId="0" applyFont="1" applyBorder="1" applyAlignment="1">
      <alignment horizontal="center" wrapText="1"/>
    </xf>
    <xf numFmtId="0" fontId="23" fillId="0" borderId="26" xfId="0" applyFont="1" applyBorder="1" applyAlignment="1">
      <alignment vertical="top" wrapText="1"/>
    </xf>
    <xf numFmtId="0" fontId="23" fillId="5" borderId="0" xfId="0" applyFont="1" applyFill="1" applyAlignment="1">
      <alignment horizontal="center" wrapText="1"/>
    </xf>
    <xf numFmtId="0" fontId="23" fillId="5" borderId="49" xfId="0" applyFont="1" applyFill="1" applyBorder="1" applyAlignment="1">
      <alignment wrapText="1"/>
    </xf>
    <xf numFmtId="0" fontId="22" fillId="0" borderId="14" xfId="0" applyFont="1" applyBorder="1"/>
    <xf numFmtId="0" fontId="23" fillId="0" borderId="14" xfId="0" applyFont="1" applyBorder="1" applyAlignment="1">
      <alignment horizontal="center" vertical="top" wrapText="1"/>
    </xf>
    <xf numFmtId="0" fontId="23" fillId="0" borderId="14" xfId="0" applyFont="1" applyBorder="1" applyAlignment="1">
      <alignment vertical="top" wrapText="1"/>
    </xf>
    <xf numFmtId="0" fontId="22" fillId="0" borderId="20" xfId="0" applyFont="1" applyBorder="1" applyAlignment="1">
      <alignment horizontal="center" vertical="center"/>
    </xf>
    <xf numFmtId="0" fontId="22" fillId="0" borderId="20" xfId="0" applyFont="1" applyBorder="1" applyAlignment="1" applyProtection="1">
      <alignment horizontal="center" vertical="center"/>
      <protection locked="0"/>
    </xf>
    <xf numFmtId="0" fontId="0" fillId="7" borderId="50" xfId="0" applyFill="1" applyBorder="1"/>
    <xf numFmtId="14" fontId="32" fillId="0" borderId="15" xfId="0" applyNumberFormat="1" applyFont="1" applyBorder="1" applyAlignment="1">
      <alignment vertical="top" wrapText="1"/>
    </xf>
    <xf numFmtId="20" fontId="32" fillId="0" borderId="17" xfId="0" applyNumberFormat="1" applyFont="1" applyBorder="1" applyAlignment="1">
      <alignment vertical="top" wrapText="1"/>
    </xf>
    <xf numFmtId="0" fontId="32" fillId="0" borderId="1" xfId="0" applyFont="1" applyBorder="1"/>
    <xf numFmtId="0" fontId="23" fillId="2" borderId="1" xfId="0" applyFont="1" applyFill="1" applyBorder="1" applyAlignment="1">
      <alignment vertical="center" wrapText="1"/>
    </xf>
    <xf numFmtId="0" fontId="23" fillId="0" borderId="15" xfId="0" applyFont="1" applyBorder="1" applyAlignment="1">
      <alignment vertical="center" wrapText="1"/>
    </xf>
    <xf numFmtId="0" fontId="23" fillId="2" borderId="15" xfId="0" applyFont="1" applyFill="1" applyBorder="1" applyAlignment="1">
      <alignment vertical="center" wrapText="1"/>
    </xf>
    <xf numFmtId="0" fontId="23" fillId="0" borderId="12" xfId="0" applyFont="1" applyBorder="1"/>
    <xf numFmtId="0" fontId="25" fillId="0" borderId="2" xfId="0" applyFont="1" applyBorder="1"/>
    <xf numFmtId="0" fontId="25" fillId="0" borderId="3" xfId="0" applyFont="1" applyBorder="1"/>
    <xf numFmtId="0" fontId="23" fillId="2" borderId="16" xfId="0" applyFont="1" applyFill="1" applyBorder="1" applyAlignment="1">
      <alignment vertical="center" wrapText="1"/>
    </xf>
    <xf numFmtId="0" fontId="23" fillId="0" borderId="13" xfId="0" applyFont="1" applyBorder="1" applyAlignment="1">
      <alignment vertical="center" wrapText="1"/>
    </xf>
    <xf numFmtId="0" fontId="23" fillId="2" borderId="13" xfId="0" applyFont="1" applyFill="1" applyBorder="1" applyAlignment="1">
      <alignment vertical="center" wrapText="1"/>
    </xf>
    <xf numFmtId="0" fontId="23" fillId="0" borderId="13" xfId="0" applyFont="1" applyBorder="1" applyAlignment="1">
      <alignment horizontal="center" vertical="center" wrapText="1"/>
    </xf>
    <xf numFmtId="0" fontId="22" fillId="0" borderId="13" xfId="0" applyFont="1" applyBorder="1" applyAlignment="1">
      <alignment vertical="center" wrapText="1"/>
    </xf>
    <xf numFmtId="0" fontId="13" fillId="2" borderId="1"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3" fillId="2" borderId="17" xfId="0" applyFont="1" applyFill="1" applyBorder="1" applyAlignment="1">
      <alignment horizontal="center" vertical="top" wrapText="1"/>
    </xf>
    <xf numFmtId="0" fontId="2" fillId="6" borderId="1" xfId="0" applyFont="1" applyFill="1" applyBorder="1"/>
    <xf numFmtId="0" fontId="23" fillId="2" borderId="1" xfId="0" applyFont="1" applyFill="1" applyBorder="1" applyAlignment="1">
      <alignment vertical="top" wrapText="1"/>
    </xf>
    <xf numFmtId="0" fontId="23" fillId="2" borderId="16" xfId="0" applyFont="1" applyFill="1" applyBorder="1" applyAlignment="1">
      <alignment vertical="top" wrapText="1"/>
    </xf>
    <xf numFmtId="0" fontId="22" fillId="0" borderId="13" xfId="0" applyFont="1" applyBorder="1" applyAlignment="1">
      <alignment horizontal="center" vertical="top" wrapText="1"/>
    </xf>
    <xf numFmtId="0" fontId="36" fillId="0" borderId="0" xfId="0" applyFont="1"/>
    <xf numFmtId="0" fontId="33" fillId="0" borderId="0" xfId="1" applyAlignment="1">
      <alignment horizontal="left" vertical="center"/>
    </xf>
    <xf numFmtId="0" fontId="23" fillId="0" borderId="13" xfId="0" applyFont="1" applyBorder="1" applyAlignment="1">
      <alignment horizontal="center" vertical="top" wrapText="1"/>
    </xf>
    <xf numFmtId="0" fontId="32" fillId="0" borderId="1" xfId="0" applyFont="1" applyBorder="1" applyAlignment="1">
      <alignment horizontal="center"/>
    </xf>
    <xf numFmtId="0" fontId="0" fillId="0" borderId="22" xfId="0" applyBorder="1" applyAlignment="1" applyProtection="1">
      <alignment horizontal="left"/>
      <protection locked="0"/>
    </xf>
    <xf numFmtId="0" fontId="0" fillId="0" borderId="14" xfId="0" applyBorder="1" applyAlignment="1">
      <alignment horizontal="left"/>
    </xf>
    <xf numFmtId="0" fontId="0" fillId="0" borderId="23" xfId="0" applyBorder="1" applyAlignment="1">
      <alignment horizontal="left"/>
    </xf>
    <xf numFmtId="0" fontId="25" fillId="0" borderId="35" xfId="0" applyFont="1" applyBorder="1" applyAlignment="1" applyProtection="1">
      <alignment vertical="top"/>
      <protection locked="0"/>
    </xf>
    <xf numFmtId="0" fontId="0" fillId="0" borderId="32" xfId="0" applyBorder="1"/>
    <xf numFmtId="0" fontId="0" fillId="0" borderId="24" xfId="0" applyBorder="1"/>
    <xf numFmtId="0" fontId="2" fillId="0" borderId="2" xfId="0" applyFont="1" applyBorder="1" applyAlignment="1">
      <alignment horizontal="left"/>
    </xf>
    <xf numFmtId="0" fontId="25" fillId="0" borderId="20" xfId="0" applyFont="1" applyBorder="1" applyAlignment="1" applyProtection="1">
      <alignment horizontal="left" shrinkToFit="1"/>
      <protection locked="0"/>
    </xf>
    <xf numFmtId="0" fontId="0" fillId="0" borderId="20" xfId="0" applyBorder="1" applyAlignment="1" applyProtection="1">
      <alignment horizontal="left" shrinkToFit="1"/>
      <protection locked="0"/>
    </xf>
    <xf numFmtId="0" fontId="0" fillId="0" borderId="33" xfId="0" applyBorder="1" applyAlignment="1" applyProtection="1">
      <alignment horizontal="left" shrinkToFit="1"/>
      <protection locked="0"/>
    </xf>
    <xf numFmtId="0" fontId="2" fillId="0" borderId="0" xfId="0" applyFont="1"/>
    <xf numFmtId="0" fontId="0" fillId="0" borderId="0" xfId="0"/>
    <xf numFmtId="0" fontId="0" fillId="0" borderId="22" xfId="0" applyBorder="1" applyAlignment="1" applyProtection="1">
      <alignment shrinkToFit="1"/>
      <protection locked="0"/>
    </xf>
    <xf numFmtId="0" fontId="0" fillId="0" borderId="14" xfId="0" applyBorder="1"/>
    <xf numFmtId="0" fontId="0" fillId="0" borderId="23" xfId="0" applyBorder="1"/>
    <xf numFmtId="0" fontId="25" fillId="0" borderId="22" xfId="0" applyFont="1" applyBorder="1" applyAlignment="1" applyProtection="1">
      <alignment shrinkToFit="1"/>
      <protection locked="0"/>
    </xf>
    <xf numFmtId="0" fontId="0" fillId="0" borderId="14" xfId="0" applyBorder="1" applyAlignment="1" applyProtection="1">
      <alignment shrinkToFit="1"/>
      <protection locked="0"/>
    </xf>
    <xf numFmtId="0" fontId="25" fillId="0" borderId="48" xfId="0" applyFont="1" applyBorder="1" applyProtection="1">
      <protection locked="0"/>
    </xf>
    <xf numFmtId="0" fontId="0" fillId="0" borderId="10" xfId="0" applyBorder="1"/>
    <xf numFmtId="0" fontId="0" fillId="0" borderId="11" xfId="0" applyBorder="1"/>
    <xf numFmtId="0" fontId="2" fillId="0" borderId="1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4" xfId="0" applyFont="1" applyBorder="1" applyAlignment="1">
      <alignment horizontal="left"/>
    </xf>
    <xf numFmtId="0" fontId="2" fillId="0" borderId="21" xfId="0" applyFont="1" applyBorder="1" applyAlignment="1">
      <alignment horizontal="left"/>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24" fillId="0" borderId="32" xfId="0" applyFont="1" applyBorder="1" applyAlignment="1">
      <alignment vertical="center"/>
    </xf>
    <xf numFmtId="0" fontId="24" fillId="0" borderId="24" xfId="0" applyFont="1" applyBorder="1" applyAlignment="1">
      <alignment vertical="center"/>
    </xf>
    <xf numFmtId="0" fontId="14" fillId="0" borderId="4" xfId="0" applyFont="1" applyBorder="1"/>
    <xf numFmtId="0" fontId="14" fillId="0" borderId="5" xfId="0" applyFont="1" applyBorder="1"/>
    <xf numFmtId="0" fontId="25" fillId="0" borderId="22" xfId="0" applyFont="1" applyBorder="1" applyAlignment="1" applyProtection="1">
      <alignment horizontal="left" shrinkToFit="1"/>
      <protection locked="0"/>
    </xf>
    <xf numFmtId="0" fontId="0" fillId="0" borderId="14" xfId="0" applyBorder="1" applyAlignment="1">
      <alignment horizontal="left" shrinkToFit="1"/>
    </xf>
    <xf numFmtId="0" fontId="0" fillId="0" borderId="23" xfId="0" applyBorder="1" applyAlignment="1">
      <alignment horizontal="left" shrinkToFit="1"/>
    </xf>
    <xf numFmtId="0" fontId="12" fillId="0" borderId="0" xfId="0" applyFont="1" applyAlignment="1">
      <alignment horizontal="center" vertical="top" wrapText="1"/>
    </xf>
    <xf numFmtId="0" fontId="12" fillId="0" borderId="7" xfId="0" applyFont="1" applyBorder="1" applyAlignment="1">
      <alignment horizontal="center" vertical="top" wrapText="1"/>
    </xf>
    <xf numFmtId="0" fontId="2" fillId="0" borderId="37" xfId="0" applyFont="1" applyBorder="1" applyAlignment="1">
      <alignment horizontal="left"/>
    </xf>
    <xf numFmtId="0" fontId="2" fillId="0" borderId="0" xfId="0" applyFont="1" applyAlignment="1">
      <alignment horizontal="center"/>
    </xf>
    <xf numFmtId="0" fontId="2" fillId="0" borderId="7" xfId="0" applyFont="1" applyBorder="1" applyAlignment="1">
      <alignment horizontal="center"/>
    </xf>
    <xf numFmtId="0" fontId="25" fillId="0" borderId="20" xfId="0" applyFont="1" applyBorder="1" applyAlignment="1" applyProtection="1">
      <alignment horizontal="left" wrapText="1" shrinkToFit="1"/>
      <protection locked="0"/>
    </xf>
    <xf numFmtId="0" fontId="0" fillId="0" borderId="20" xfId="0" applyBorder="1" applyAlignment="1" applyProtection="1">
      <alignment horizontal="left" wrapText="1" shrinkToFit="1"/>
      <protection locked="0"/>
    </xf>
    <xf numFmtId="0" fontId="0" fillId="0" borderId="33" xfId="0" applyBorder="1" applyAlignment="1" applyProtection="1">
      <alignment horizontal="left" wrapText="1" shrinkToFit="1"/>
      <protection locked="0"/>
    </xf>
    <xf numFmtId="0" fontId="0" fillId="0" borderId="0" xfId="0" applyAlignment="1">
      <alignment horizontal="center"/>
    </xf>
    <xf numFmtId="0" fontId="13" fillId="0" borderId="0" xfId="0" applyFont="1" applyAlignment="1">
      <alignment horizontal="center"/>
    </xf>
    <xf numFmtId="0" fontId="2" fillId="0" borderId="31" xfId="0" applyFont="1" applyBorder="1" applyAlignment="1">
      <alignment horizontal="left"/>
    </xf>
    <xf numFmtId="0" fontId="2" fillId="0" borderId="32" xfId="0" applyFont="1" applyBorder="1" applyAlignment="1">
      <alignment horizontal="left"/>
    </xf>
    <xf numFmtId="0" fontId="2" fillId="0" borderId="0" xfId="0" applyFont="1" applyAlignment="1">
      <alignment horizontal="left"/>
    </xf>
    <xf numFmtId="0" fontId="12" fillId="0" borderId="5" xfId="0" applyFont="1" applyBorder="1" applyAlignment="1">
      <alignment horizontal="center" vertical="top" wrapText="1"/>
    </xf>
    <xf numFmtId="0" fontId="12" fillId="0" borderId="13" xfId="0" applyFont="1" applyBorder="1" applyAlignment="1">
      <alignment horizontal="center" vertical="top" wrapText="1"/>
    </xf>
    <xf numFmtId="0" fontId="0" fillId="0" borderId="35" xfId="0" applyBorder="1" applyProtection="1">
      <protection locked="0"/>
    </xf>
    <xf numFmtId="0" fontId="2" fillId="0" borderId="5" xfId="0" applyFont="1" applyBorder="1" applyAlignment="1">
      <alignment horizontal="left" vertical="center"/>
    </xf>
    <xf numFmtId="0" fontId="0" fillId="0" borderId="5" xfId="0" applyBorder="1" applyAlignment="1">
      <alignment horizontal="left" vertical="center"/>
    </xf>
    <xf numFmtId="0" fontId="2" fillId="0" borderId="12" xfId="0" applyFont="1" applyBorder="1" applyAlignment="1">
      <alignment horizontal="left"/>
    </xf>
    <xf numFmtId="0" fontId="0" fillId="0" borderId="3" xfId="0" applyBorder="1"/>
    <xf numFmtId="0" fontId="0" fillId="0" borderId="20" xfId="0" applyBorder="1"/>
    <xf numFmtId="0" fontId="0" fillId="0" borderId="22" xfId="0" applyBorder="1"/>
    <xf numFmtId="0" fontId="0" fillId="0" borderId="14" xfId="0" applyBorder="1" applyAlignment="1" applyProtection="1">
      <alignment horizontal="left" shrinkToFit="1"/>
      <protection locked="0"/>
    </xf>
    <xf numFmtId="0" fontId="0" fillId="0" borderId="23" xfId="0" applyBorder="1" applyAlignment="1" applyProtection="1">
      <alignment horizontal="left" shrinkToFit="1"/>
      <protection locked="0"/>
    </xf>
    <xf numFmtId="0" fontId="31" fillId="0" borderId="0" xfId="0" applyFont="1" applyAlignment="1">
      <alignment horizontal="left" vertical="top" wrapText="1"/>
    </xf>
    <xf numFmtId="0" fontId="23" fillId="0" borderId="0" xfId="0" applyFont="1" applyAlignment="1">
      <alignment horizontal="left"/>
    </xf>
    <xf numFmtId="0" fontId="22" fillId="0" borderId="0" xfId="0" applyFont="1"/>
    <xf numFmtId="0" fontId="26" fillId="0" borderId="0" xfId="0" applyFont="1" applyAlignment="1">
      <alignment horizontal="left"/>
    </xf>
    <xf numFmtId="0" fontId="29" fillId="0" borderId="0" xfId="0" applyFont="1" applyAlignment="1">
      <alignment horizontal="left"/>
    </xf>
    <xf numFmtId="0" fontId="13" fillId="0" borderId="44" xfId="0" applyFont="1" applyBorder="1" applyAlignment="1">
      <alignment vertical="top" wrapText="1"/>
    </xf>
    <xf numFmtId="0" fontId="13" fillId="0" borderId="16" xfId="0" applyFont="1" applyBorder="1" applyAlignment="1">
      <alignment vertical="top" wrapText="1"/>
    </xf>
    <xf numFmtId="0" fontId="32" fillId="0" borderId="18" xfId="0" applyFont="1" applyBorder="1" applyAlignment="1">
      <alignment vertical="top" wrapText="1"/>
    </xf>
    <xf numFmtId="0" fontId="32" fillId="0" borderId="17" xfId="0" applyFont="1" applyBorder="1" applyAlignment="1">
      <alignment vertical="top" wrapText="1"/>
    </xf>
    <xf numFmtId="0" fontId="32" fillId="0" borderId="15" xfId="0" applyFont="1" applyBorder="1" applyAlignment="1">
      <alignment vertical="top" wrapText="1"/>
    </xf>
    <xf numFmtId="0" fontId="23" fillId="2" borderId="18" xfId="0" applyFont="1" applyFill="1" applyBorder="1" applyAlignment="1">
      <alignment vertical="top" wrapText="1"/>
    </xf>
    <xf numFmtId="0" fontId="2" fillId="0" borderId="15" xfId="0" applyFont="1" applyBorder="1" applyAlignment="1">
      <alignment vertical="top" wrapText="1"/>
    </xf>
    <xf numFmtId="0" fontId="23" fillId="6" borderId="18" xfId="0" applyFont="1" applyFill="1" applyBorder="1" applyAlignment="1">
      <alignment horizontal="center" vertical="center"/>
    </xf>
    <xf numFmtId="0" fontId="2" fillId="0" borderId="15" xfId="0" applyFont="1" applyBorder="1" applyAlignment="1">
      <alignment horizontal="center" vertical="center"/>
    </xf>
    <xf numFmtId="0" fontId="13" fillId="0" borderId="45" xfId="0" applyFont="1" applyBorder="1" applyAlignment="1">
      <alignment vertical="top" wrapText="1"/>
    </xf>
    <xf numFmtId="0" fontId="0" fillId="0" borderId="6" xfId="0" applyBorder="1" applyAlignment="1">
      <alignment wrapText="1"/>
    </xf>
    <xf numFmtId="0" fontId="0" fillId="0" borderId="0" xfId="0" applyAlignment="1">
      <alignment wrapText="1"/>
    </xf>
    <xf numFmtId="0" fontId="0" fillId="0" borderId="7"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3" xfId="0" applyBorder="1" applyAlignment="1">
      <alignment wrapText="1"/>
    </xf>
    <xf numFmtId="0" fontId="2" fillId="0" borderId="17" xfId="0" applyFont="1" applyBorder="1" applyAlignment="1">
      <alignment vertical="top" wrapText="1"/>
    </xf>
    <xf numFmtId="0" fontId="25" fillId="0" borderId="15" xfId="0" applyFont="1" applyBorder="1"/>
    <xf numFmtId="0" fontId="23" fillId="2" borderId="44" xfId="0" applyFont="1" applyFill="1" applyBorder="1" applyAlignment="1">
      <alignment horizontal="center" vertical="top" wrapText="1"/>
    </xf>
    <xf numFmtId="0" fontId="23" fillId="2" borderId="16" xfId="0" applyFont="1" applyFill="1" applyBorder="1" applyAlignment="1">
      <alignment horizontal="center" vertical="top" wrapText="1"/>
    </xf>
    <xf numFmtId="0" fontId="32" fillId="0" borderId="44" xfId="0" applyFont="1" applyBorder="1" applyAlignment="1">
      <alignment vertical="top" wrapText="1"/>
    </xf>
    <xf numFmtId="0" fontId="32" fillId="0" borderId="16" xfId="0" applyFont="1" applyBorder="1" applyAlignment="1">
      <alignment vertical="top" wrapText="1"/>
    </xf>
    <xf numFmtId="0" fontId="32" fillId="0" borderId="0" xfId="0" applyFont="1" applyAlignment="1">
      <alignment wrapText="1"/>
    </xf>
    <xf numFmtId="0" fontId="22" fillId="0" borderId="17" xfId="0" applyFont="1" applyBorder="1"/>
    <xf numFmtId="0" fontId="22" fillId="0" borderId="15" xfId="0" applyFont="1" applyBorder="1"/>
    <xf numFmtId="0" fontId="23" fillId="4" borderId="18" xfId="0" applyFont="1" applyFill="1" applyBorder="1" applyAlignment="1">
      <alignment horizontal="left" vertical="top" wrapText="1"/>
    </xf>
    <xf numFmtId="0" fontId="2" fillId="4" borderId="17" xfId="0" applyFont="1" applyFill="1" applyBorder="1"/>
    <xf numFmtId="0" fontId="2" fillId="4" borderId="15" xfId="0" applyFont="1" applyFill="1" applyBorder="1"/>
    <xf numFmtId="0" fontId="2" fillId="2" borderId="18" xfId="0" applyFont="1" applyFill="1" applyBorder="1" applyAlignment="1">
      <alignment vertical="top" wrapText="1"/>
    </xf>
    <xf numFmtId="0" fontId="25" fillId="0" borderId="15" xfId="0" applyFont="1" applyBorder="1" applyAlignment="1">
      <alignment vertical="top" wrapText="1"/>
    </xf>
    <xf numFmtId="0" fontId="23" fillId="0" borderId="44" xfId="0" applyFont="1" applyBorder="1" applyAlignment="1">
      <alignment vertical="top" wrapText="1"/>
    </xf>
    <xf numFmtId="0" fontId="25" fillId="0" borderId="16" xfId="0" applyFont="1" applyBorder="1"/>
    <xf numFmtId="0" fontId="22" fillId="0" borderId="44" xfId="0" applyFont="1" applyBorder="1" applyAlignment="1">
      <alignment vertical="top" wrapText="1"/>
    </xf>
    <xf numFmtId="0" fontId="25" fillId="0" borderId="16" xfId="0" applyFont="1" applyBorder="1" applyAlignment="1">
      <alignment vertical="top" wrapText="1"/>
    </xf>
    <xf numFmtId="0" fontId="23" fillId="4" borderId="18" xfId="0" applyFont="1" applyFill="1" applyBorder="1" applyAlignment="1">
      <alignment vertical="top" wrapText="1"/>
    </xf>
    <xf numFmtId="0" fontId="25" fillId="4" borderId="15" xfId="0" applyFont="1" applyFill="1" applyBorder="1"/>
    <xf numFmtId="0" fontId="32" fillId="0" borderId="2" xfId="0" applyFont="1" applyBorder="1" applyAlignment="1">
      <alignment wrapText="1"/>
    </xf>
    <xf numFmtId="0" fontId="23" fillId="0" borderId="38" xfId="0" applyFont="1" applyBorder="1" applyAlignment="1">
      <alignment vertical="top" wrapText="1"/>
    </xf>
    <xf numFmtId="0" fontId="25" fillId="0" borderId="39" xfId="0" applyFont="1" applyBorder="1"/>
    <xf numFmtId="0" fontId="23" fillId="0" borderId="39" xfId="0" applyFont="1" applyBorder="1" applyAlignment="1">
      <alignment vertical="top" wrapText="1"/>
    </xf>
    <xf numFmtId="0" fontId="25" fillId="0" borderId="40" xfId="0" applyFont="1" applyBorder="1"/>
    <xf numFmtId="0" fontId="2" fillId="6" borderId="27" xfId="0" applyFont="1" applyFill="1" applyBorder="1" applyAlignment="1">
      <alignment wrapText="1"/>
    </xf>
    <xf numFmtId="0" fontId="2" fillId="6" borderId="28" xfId="0" applyFont="1" applyFill="1" applyBorder="1" applyAlignment="1">
      <alignment wrapText="1"/>
    </xf>
    <xf numFmtId="0" fontId="25" fillId="0" borderId="41" xfId="0" applyFont="1" applyBorder="1"/>
    <xf numFmtId="0" fontId="25" fillId="0" borderId="29" xfId="0" applyFont="1" applyBorder="1"/>
    <xf numFmtId="0" fontId="2" fillId="6" borderId="37" xfId="0" applyFont="1" applyFill="1" applyBorder="1" applyAlignment="1">
      <alignment wrapText="1"/>
    </xf>
    <xf numFmtId="0" fontId="25" fillId="0" borderId="42" xfId="0" applyFont="1" applyBorder="1"/>
    <xf numFmtId="0" fontId="23" fillId="2" borderId="21" xfId="0" applyFont="1" applyFill="1" applyBorder="1" applyAlignment="1">
      <alignment vertical="center" wrapText="1"/>
    </xf>
    <xf numFmtId="0" fontId="25" fillId="0" borderId="30" xfId="0" applyFont="1" applyBorder="1" applyAlignment="1">
      <alignment wrapText="1"/>
    </xf>
    <xf numFmtId="0" fontId="23" fillId="0" borderId="42" xfId="0" applyFont="1" applyBorder="1" applyAlignment="1">
      <alignment horizontal="center" vertical="center" wrapText="1"/>
    </xf>
    <xf numFmtId="0" fontId="25" fillId="0" borderId="40" xfId="0" applyFont="1" applyBorder="1" applyAlignment="1">
      <alignment wrapText="1"/>
    </xf>
    <xf numFmtId="0" fontId="23" fillId="2" borderId="43" xfId="0" applyFont="1" applyFill="1" applyBorder="1" applyAlignment="1">
      <alignment vertical="top" wrapText="1"/>
    </xf>
    <xf numFmtId="0" fontId="25" fillId="0" borderId="28" xfId="0" applyFont="1" applyBorder="1" applyAlignment="1">
      <alignment vertical="top" wrapText="1"/>
    </xf>
    <xf numFmtId="0" fontId="23" fillId="2" borderId="27" xfId="0" applyFont="1" applyFill="1" applyBorder="1" applyAlignment="1">
      <alignment vertical="top" wrapText="1"/>
    </xf>
    <xf numFmtId="0" fontId="25" fillId="0" borderId="43" xfId="0" applyFont="1" applyBorder="1" applyAlignment="1">
      <alignment wrapText="1"/>
    </xf>
    <xf numFmtId="0" fontId="13" fillId="2" borderId="18" xfId="0" applyFont="1" applyFill="1" applyBorder="1" applyAlignment="1">
      <alignment horizontal="left" vertical="top" wrapText="1"/>
    </xf>
    <xf numFmtId="0" fontId="13" fillId="2" borderId="17" xfId="0" applyFont="1" applyFill="1" applyBorder="1" applyAlignment="1">
      <alignment horizontal="left" vertical="top" wrapText="1"/>
    </xf>
    <xf numFmtId="0" fontId="13" fillId="2" borderId="15" xfId="0" applyFont="1" applyFill="1" applyBorder="1" applyAlignment="1">
      <alignment horizontal="left" vertical="top" wrapText="1"/>
    </xf>
    <xf numFmtId="0" fontId="23" fillId="4" borderId="17" xfId="0" applyFont="1" applyFill="1" applyBorder="1" applyAlignment="1">
      <alignment horizontal="left" vertical="top" wrapText="1"/>
    </xf>
    <xf numFmtId="0" fontId="23" fillId="4" borderId="15" xfId="0" applyFont="1" applyFill="1" applyBorder="1" applyAlignment="1">
      <alignment horizontal="left" vertical="top" wrapText="1"/>
    </xf>
    <xf numFmtId="0" fontId="23" fillId="2" borderId="44" xfId="0" applyFont="1" applyFill="1" applyBorder="1" applyAlignment="1">
      <alignment vertical="top" wrapText="1"/>
    </xf>
    <xf numFmtId="0" fontId="23" fillId="0" borderId="44" xfId="0" applyFont="1" applyBorder="1" applyAlignment="1">
      <alignment horizontal="center" vertical="center"/>
    </xf>
    <xf numFmtId="0" fontId="23" fillId="4" borderId="18" xfId="0" applyFont="1" applyFill="1" applyBorder="1"/>
    <xf numFmtId="0" fontId="23" fillId="4" borderId="17" xfId="0" applyFont="1" applyFill="1" applyBorder="1"/>
    <xf numFmtId="0" fontId="23" fillId="4" borderId="15" xfId="0" applyFont="1" applyFill="1" applyBorder="1"/>
    <xf numFmtId="0" fontId="23" fillId="0" borderId="1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3" xfId="0" applyFont="1" applyBorder="1" applyAlignment="1">
      <alignment horizontal="center" vertical="center" wrapText="1"/>
    </xf>
    <xf numFmtId="0" fontId="25" fillId="0" borderId="12" xfId="0" applyFont="1" applyBorder="1"/>
    <xf numFmtId="0" fontId="25" fillId="0" borderId="3" xfId="0" applyFont="1" applyBorder="1"/>
    <xf numFmtId="0" fontId="25" fillId="0" borderId="4" xfId="0" applyFont="1" applyBorder="1"/>
    <xf numFmtId="0" fontId="25" fillId="0" borderId="13" xfId="0" applyFont="1" applyBorder="1"/>
    <xf numFmtId="0" fontId="2" fillId="0" borderId="3" xfId="0" applyFont="1" applyBorder="1"/>
    <xf numFmtId="0" fontId="2" fillId="0" borderId="13" xfId="0" applyFont="1" applyBorder="1"/>
    <xf numFmtId="0" fontId="25" fillId="0" borderId="2" xfId="0" applyFont="1" applyBorder="1"/>
    <xf numFmtId="0" fontId="25" fillId="0" borderId="5" xfId="0" applyFont="1" applyBorder="1"/>
    <xf numFmtId="2" fontId="13" fillId="0" borderId="44" xfId="0" applyNumberFormat="1" applyFont="1" applyBorder="1" applyAlignment="1">
      <alignment horizontal="center" vertical="center" wrapText="1"/>
    </xf>
    <xf numFmtId="2" fontId="13" fillId="0" borderId="16" xfId="0" applyNumberFormat="1" applyFont="1" applyBorder="1" applyAlignment="1">
      <alignment horizontal="center" vertical="center" wrapText="1"/>
    </xf>
    <xf numFmtId="0" fontId="25" fillId="0" borderId="31" xfId="0" applyFont="1" applyBorder="1" applyAlignment="1">
      <alignment vertical="top" wrapText="1"/>
    </xf>
    <xf numFmtId="0" fontId="25" fillId="0" borderId="32" xfId="0" applyFont="1" applyBorder="1" applyAlignment="1">
      <alignment vertical="top" wrapText="1"/>
    </xf>
    <xf numFmtId="0" fontId="25" fillId="0" borderId="24" xfId="0" applyFont="1" applyBorder="1" applyAlignment="1">
      <alignment vertical="top" wrapText="1"/>
    </xf>
    <xf numFmtId="0" fontId="25" fillId="0" borderId="6" xfId="0" applyFont="1" applyBorder="1" applyAlignment="1">
      <alignment vertical="top" wrapText="1"/>
    </xf>
    <xf numFmtId="0" fontId="25" fillId="0" borderId="0" xfId="0" applyFont="1" applyAlignment="1">
      <alignment vertical="top" wrapText="1"/>
    </xf>
    <xf numFmtId="0" fontId="25" fillId="0" borderId="7" xfId="0" applyFont="1" applyBorder="1" applyAlignment="1">
      <alignment vertical="top" wrapText="1"/>
    </xf>
    <xf numFmtId="0" fontId="25" fillId="0" borderId="4" xfId="0" applyFont="1" applyBorder="1" applyAlignment="1">
      <alignment vertical="top" wrapText="1"/>
    </xf>
    <xf numFmtId="0" fontId="25" fillId="0" borderId="5" xfId="0" applyFont="1" applyBorder="1" applyAlignment="1">
      <alignment vertical="top" wrapText="1"/>
    </xf>
    <xf numFmtId="0" fontId="25" fillId="0" borderId="13" xfId="0" applyFont="1" applyBorder="1" applyAlignment="1">
      <alignment vertical="top" wrapText="1"/>
    </xf>
    <xf numFmtId="0" fontId="2" fillId="0" borderId="44" xfId="0" applyFont="1" applyBorder="1" applyAlignment="1">
      <alignment vertical="top" wrapText="1"/>
    </xf>
    <xf numFmtId="0" fontId="25" fillId="0" borderId="44" xfId="0" applyFont="1" applyBorder="1"/>
    <xf numFmtId="0" fontId="25" fillId="0" borderId="44" xfId="0" applyFont="1" applyBorder="1" applyAlignment="1">
      <alignment vertical="center"/>
    </xf>
    <xf numFmtId="0" fontId="25" fillId="0" borderId="16" xfId="0" applyFont="1" applyBorder="1" applyAlignment="1">
      <alignment vertical="center"/>
    </xf>
    <xf numFmtId="0" fontId="23" fillId="2" borderId="1" xfId="0"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vertical="top" wrapText="1"/>
    </xf>
    <xf numFmtId="0" fontId="23" fillId="2" borderId="44" xfId="0" applyFont="1" applyFill="1" applyBorder="1" applyAlignment="1">
      <alignment vertical="center" wrapText="1"/>
    </xf>
    <xf numFmtId="0" fontId="23" fillId="2" borderId="16" xfId="0" applyFont="1" applyFill="1" applyBorder="1" applyAlignment="1">
      <alignment vertical="center" wrapText="1"/>
    </xf>
    <xf numFmtId="0" fontId="33" fillId="7" borderId="51" xfId="1" applyFill="1" applyBorder="1" applyAlignment="1">
      <alignment horizontal="center"/>
    </xf>
    <xf numFmtId="0" fontId="33" fillId="7" borderId="17" xfId="1" applyFill="1" applyBorder="1" applyAlignment="1">
      <alignment horizontal="center"/>
    </xf>
    <xf numFmtId="0" fontId="33" fillId="7" borderId="15" xfId="1" applyFill="1" applyBorder="1" applyAlignment="1">
      <alignment horizontal="center"/>
    </xf>
    <xf numFmtId="0" fontId="32" fillId="8" borderId="52" xfId="0" applyFont="1" applyFill="1" applyBorder="1" applyAlignment="1">
      <alignment horizontal="center"/>
    </xf>
    <xf numFmtId="0" fontId="32" fillId="8" borderId="25" xfId="0" applyFont="1" applyFill="1" applyBorder="1" applyAlignment="1">
      <alignment horizontal="center"/>
    </xf>
    <xf numFmtId="0" fontId="13" fillId="0" borderId="44" xfId="0" applyFont="1" applyBorder="1" applyAlignment="1">
      <alignment horizontal="center" vertical="center" wrapText="1"/>
    </xf>
    <xf numFmtId="0" fontId="13" fillId="0" borderId="16" xfId="0" applyFont="1" applyBorder="1" applyAlignment="1">
      <alignment horizontal="center" vertical="center" wrapText="1"/>
    </xf>
    <xf numFmtId="0" fontId="23" fillId="4" borderId="18" xfId="0" applyFont="1" applyFill="1" applyBorder="1" applyAlignment="1">
      <alignment horizontal="left"/>
    </xf>
    <xf numFmtId="0" fontId="23" fillId="4" borderId="17" xfId="0" applyFont="1" applyFill="1" applyBorder="1" applyAlignment="1">
      <alignment horizontal="left"/>
    </xf>
    <xf numFmtId="0" fontId="23" fillId="4" borderId="15" xfId="0" applyFont="1" applyFill="1" applyBorder="1" applyAlignment="1">
      <alignment horizontal="left"/>
    </xf>
    <xf numFmtId="2" fontId="13" fillId="0" borderId="44" xfId="0" applyNumberFormat="1" applyFont="1" applyBorder="1" applyAlignment="1">
      <alignment horizontal="center" vertical="center"/>
    </xf>
    <xf numFmtId="2" fontId="13" fillId="0" borderId="16" xfId="0" applyNumberFormat="1" applyFont="1" applyBorder="1" applyAlignment="1">
      <alignment horizontal="center" vertical="center"/>
    </xf>
    <xf numFmtId="0" fontId="13" fillId="0" borderId="44" xfId="0" applyFont="1" applyBorder="1" applyAlignment="1">
      <alignment horizontal="center" vertical="top" wrapText="1"/>
    </xf>
    <xf numFmtId="0" fontId="13" fillId="0" borderId="16" xfId="0" applyFont="1" applyBorder="1" applyAlignment="1">
      <alignment horizontal="center" vertical="top" wrapText="1"/>
    </xf>
    <xf numFmtId="0" fontId="2" fillId="6" borderId="1" xfId="0" applyFont="1" applyFill="1" applyBorder="1" applyAlignment="1">
      <alignment vertical="top"/>
    </xf>
    <xf numFmtId="0" fontId="25" fillId="0" borderId="1" xfId="0" applyFont="1" applyBorder="1" applyAlignment="1">
      <alignment vertical="top"/>
    </xf>
    <xf numFmtId="0" fontId="2" fillId="6" borderId="1" xfId="0" applyFont="1" applyFill="1" applyBorder="1" applyAlignment="1">
      <alignment vertical="top" wrapText="1"/>
    </xf>
    <xf numFmtId="0" fontId="25" fillId="0" borderId="1" xfId="0" applyFont="1" applyBorder="1" applyAlignment="1">
      <alignment vertical="top" wrapText="1"/>
    </xf>
    <xf numFmtId="0" fontId="23" fillId="2" borderId="1" xfId="0" applyFont="1" applyFill="1" applyBorder="1" applyAlignment="1">
      <alignment vertical="top" wrapText="1"/>
    </xf>
    <xf numFmtId="0" fontId="25" fillId="0" borderId="1" xfId="0" applyFont="1" applyBorder="1" applyAlignment="1">
      <alignment wrapText="1"/>
    </xf>
    <xf numFmtId="0" fontId="23" fillId="0" borderId="44" xfId="0" applyFont="1" applyBorder="1" applyAlignment="1">
      <alignment horizontal="center" vertical="center" wrapText="1"/>
    </xf>
    <xf numFmtId="0" fontId="25" fillId="0" borderId="16" xfId="0" applyFont="1" applyBorder="1" applyAlignment="1">
      <alignment horizontal="center" vertical="center"/>
    </xf>
    <xf numFmtId="0" fontId="32" fillId="0" borderId="44" xfId="0" applyFont="1" applyBorder="1" applyAlignment="1">
      <alignment horizontal="center" vertical="center" wrapText="1"/>
    </xf>
    <xf numFmtId="0" fontId="32" fillId="0" borderId="16" xfId="0" applyFont="1" applyBorder="1" applyAlignment="1">
      <alignment horizontal="center" vertical="center" wrapText="1"/>
    </xf>
    <xf numFmtId="0" fontId="23" fillId="2" borderId="16" xfId="0" applyFont="1" applyFill="1" applyBorder="1" applyAlignment="1">
      <alignment vertical="top" wrapText="1"/>
    </xf>
    <xf numFmtId="0" fontId="23" fillId="0" borderId="16" xfId="0" applyFont="1" applyBorder="1" applyAlignment="1">
      <alignment vertical="top" wrapText="1"/>
    </xf>
    <xf numFmtId="0" fontId="23" fillId="0" borderId="45" xfId="0" applyFont="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704850</xdr:colOff>
          <xdr:row>30</xdr:row>
          <xdr:rowOff>152400</xdr:rowOff>
        </xdr:from>
        <xdr:to>
          <xdr:col>3</xdr:col>
          <xdr:colOff>523875</xdr:colOff>
          <xdr:row>32</xdr:row>
          <xdr:rowOff>57150</xdr:rowOff>
        </xdr:to>
        <xdr:sp macro="" textlink="">
          <xdr:nvSpPr>
            <xdr:cNvPr id="1272" name="ComboBox1"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866775</xdr:colOff>
          <xdr:row>31</xdr:row>
          <xdr:rowOff>0</xdr:rowOff>
        </xdr:from>
        <xdr:to>
          <xdr:col>5</xdr:col>
          <xdr:colOff>571500</xdr:colOff>
          <xdr:row>32</xdr:row>
          <xdr:rowOff>57150</xdr:rowOff>
        </xdr:to>
        <xdr:sp macro="" textlink="">
          <xdr:nvSpPr>
            <xdr:cNvPr id="1273" name="ComboBox2"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9525">
                  <a:no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56</xdr:row>
          <xdr:rowOff>9525</xdr:rowOff>
        </xdr:from>
        <xdr:to>
          <xdr:col>3</xdr:col>
          <xdr:colOff>523875</xdr:colOff>
          <xdr:row>57</xdr:row>
          <xdr:rowOff>76200</xdr:rowOff>
        </xdr:to>
        <xdr:sp macro="" textlink="">
          <xdr:nvSpPr>
            <xdr:cNvPr id="1274" name="ComboBox3"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56</xdr:row>
          <xdr:rowOff>9525</xdr:rowOff>
        </xdr:from>
        <xdr:to>
          <xdr:col>5</xdr:col>
          <xdr:colOff>561975</xdr:colOff>
          <xdr:row>57</xdr:row>
          <xdr:rowOff>66675</xdr:rowOff>
        </xdr:to>
        <xdr:sp macro="" textlink="">
          <xdr:nvSpPr>
            <xdr:cNvPr id="1275" name="ComboBox4"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9525">
                  <a:noFill/>
                  <a:miter lim="800000"/>
                  <a:headEnd/>
                  <a:tailEnd/>
                </a14:hiddenLine>
              </a:ext>
              <a:ext uri="{53640926-AAD7-44D8-BBD7-CCE9431645EC}">
                <a14:shadowObscured val="1"/>
              </a:ext>
            </a:extLst>
          </xdr:spPr>
        </xdr:sp>
        <xdr:clientData/>
      </xdr:twoCellAnchor>
    </mc:Choice>
    <mc:Fallback/>
  </mc:AlternateContent>
  <xdr:twoCellAnchor editAs="oneCell">
    <xdr:from>
      <xdr:col>4</xdr:col>
      <xdr:colOff>311150</xdr:colOff>
      <xdr:row>0</xdr:row>
      <xdr:rowOff>38100</xdr:rowOff>
    </xdr:from>
    <xdr:to>
      <xdr:col>4</xdr:col>
      <xdr:colOff>958850</xdr:colOff>
      <xdr:row>2</xdr:row>
      <xdr:rowOff>173037</xdr:rowOff>
    </xdr:to>
    <xdr:pic>
      <xdr:nvPicPr>
        <xdr:cNvPr id="7" name="Picture 6" descr="C:\Users\nathane\Desktop\Logo\Print\TrinityHouse_Logo_DarkBlue_CMYK@2x-100.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0" y="38100"/>
          <a:ext cx="647700" cy="56673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37</xdr:row>
      <xdr:rowOff>114300</xdr:rowOff>
    </xdr:from>
    <xdr:to>
      <xdr:col>5</xdr:col>
      <xdr:colOff>9526</xdr:colOff>
      <xdr:row>46</xdr:row>
      <xdr:rowOff>152400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553326" y="7924800"/>
          <a:ext cx="6134100" cy="150495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endParaRPr lang="en-GB" sz="1100"/>
        </a:p>
      </xdr:txBody>
    </xdr:sp>
    <xdr:clientData/>
  </xdr:twoCellAnchor>
  <xdr:oneCellAnchor>
    <xdr:from>
      <xdr:col>2</xdr:col>
      <xdr:colOff>828675</xdr:colOff>
      <xdr:row>37</xdr:row>
      <xdr:rowOff>28575</xdr:rowOff>
    </xdr:from>
    <xdr:ext cx="77781" cy="19842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486900" y="783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GB" sz="1100"/>
        </a:p>
      </xdr:txBody>
    </xdr:sp>
    <xdr:clientData/>
  </xdr:oneCellAnchor>
  <mc:AlternateContent xmlns:mc="http://schemas.openxmlformats.org/markup-compatibility/2006">
    <mc:Choice xmlns:a14="http://schemas.microsoft.com/office/drawing/2010/main" Requires="a14">
      <xdr:twoCellAnchor>
        <xdr:from>
          <xdr:col>4</xdr:col>
          <xdr:colOff>200025</xdr:colOff>
          <xdr:row>12</xdr:row>
          <xdr:rowOff>142875</xdr:rowOff>
        </xdr:from>
        <xdr:to>
          <xdr:col>6</xdr:col>
          <xdr:colOff>533400</xdr:colOff>
          <xdr:row>25</xdr:row>
          <xdr:rowOff>180975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381000</xdr:colOff>
          <xdr:row>24</xdr:row>
          <xdr:rowOff>114300</xdr:rowOff>
        </xdr:from>
        <xdr:to>
          <xdr:col>1</xdr:col>
          <xdr:colOff>476250</xdr:colOff>
          <xdr:row>25</xdr:row>
          <xdr:rowOff>95250</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209550</xdr:colOff>
          <xdr:row>24</xdr:row>
          <xdr:rowOff>104775</xdr:rowOff>
        </xdr:from>
        <xdr:to>
          <xdr:col>8</xdr:col>
          <xdr:colOff>304800</xdr:colOff>
          <xdr:row>25</xdr:row>
          <xdr:rowOff>85725</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30</xdr:row>
          <xdr:rowOff>104775</xdr:rowOff>
        </xdr:from>
        <xdr:to>
          <xdr:col>7</xdr:col>
          <xdr:colOff>314325</xdr:colOff>
          <xdr:row>31</xdr:row>
          <xdr:rowOff>57150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238125</xdr:colOff>
      <xdr:row>0</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47725" y="70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GB" sz="1100"/>
        </a:p>
      </xdr:txBody>
    </xdr:sp>
    <xdr:clientData/>
  </xdr:oneCellAnchor>
  <xdr:oneCellAnchor>
    <xdr:from>
      <xdr:col>1</xdr:col>
      <xdr:colOff>238125</xdr:colOff>
      <xdr:row>6</xdr:row>
      <xdr:rowOff>19050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47725" y="78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FF"/>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FF"/>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6.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oleObject" Target="../embeddings/oleObject4.bin"/><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3.bin"/><Relationship Id="rId5" Type="http://schemas.openxmlformats.org/officeDocument/2006/relationships/image" Target="../media/image7.png"/><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slips/sat/" TargetMode="External"/><Relationship Id="rId1" Type="http://schemas.openxmlformats.org/officeDocument/2006/relationships/hyperlink" Target="http://www.hse.gov.uk/slips/sat/default.htm"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B1:X93"/>
  <sheetViews>
    <sheetView tabSelected="1" zoomScaleNormal="100" zoomScaleSheetLayoutView="100" workbookViewId="0">
      <selection activeCell="J65" sqref="J65"/>
    </sheetView>
  </sheetViews>
  <sheetFormatPr defaultRowHeight="12.75" x14ac:dyDescent="0.2"/>
  <cols>
    <col min="2" max="2" width="7.140625" customWidth="1"/>
    <col min="3" max="3" width="12.28515625" customWidth="1"/>
    <col min="4" max="4" width="19.140625" customWidth="1"/>
    <col min="5" max="5" width="14.5703125" customWidth="1"/>
    <col min="6" max="6" width="13" customWidth="1"/>
    <col min="7" max="7" width="8.42578125" customWidth="1"/>
    <col min="9" max="10" width="14.7109375" customWidth="1"/>
    <col min="11" max="11" width="16.7109375" bestFit="1" customWidth="1"/>
    <col min="12" max="12" width="27.5703125" bestFit="1" customWidth="1"/>
    <col min="13" max="13" width="26.5703125" customWidth="1"/>
    <col min="14" max="14" width="21.140625" customWidth="1"/>
    <col min="15" max="15" width="14" customWidth="1"/>
    <col min="16" max="19" width="14.7109375" customWidth="1"/>
    <col min="20" max="23" width="5.28515625" customWidth="1"/>
    <col min="24" max="24" width="9.140625" style="2"/>
  </cols>
  <sheetData>
    <row r="1" spans="2:23" ht="17.25" customHeight="1" x14ac:dyDescent="0.25">
      <c r="B1" s="209"/>
      <c r="C1" s="209"/>
      <c r="D1" s="209"/>
      <c r="E1" s="209"/>
      <c r="F1" s="209"/>
      <c r="G1" s="209"/>
      <c r="H1" s="209"/>
      <c r="I1" s="209"/>
      <c r="T1" s="24"/>
      <c r="U1" s="24"/>
      <c r="V1" s="24"/>
      <c r="W1" s="24"/>
    </row>
    <row r="2" spans="2:23" ht="17.25" customHeight="1" x14ac:dyDescent="0.25">
      <c r="B2" s="209"/>
      <c r="C2" s="209"/>
      <c r="D2" s="209"/>
      <c r="E2" s="209"/>
      <c r="F2" s="209"/>
      <c r="G2" s="209"/>
      <c r="H2" s="209"/>
      <c r="I2" s="209"/>
      <c r="J2" s="24"/>
      <c r="Q2" s="24"/>
      <c r="R2" s="24"/>
      <c r="S2" s="24"/>
      <c r="T2" s="24"/>
      <c r="U2" s="24"/>
      <c r="V2" s="24"/>
      <c r="W2" s="24"/>
    </row>
    <row r="3" spans="2:23" ht="17.25" customHeight="1" x14ac:dyDescent="0.25">
      <c r="B3" s="209"/>
      <c r="C3" s="209"/>
      <c r="D3" s="209"/>
      <c r="E3" s="209"/>
      <c r="F3" s="209"/>
      <c r="G3" s="209"/>
      <c r="H3" s="209"/>
      <c r="I3" s="209"/>
      <c r="J3" s="24"/>
      <c r="Q3" s="24"/>
      <c r="R3" s="24"/>
      <c r="S3" s="24"/>
      <c r="T3" s="24"/>
      <c r="U3" s="24"/>
      <c r="V3" s="24"/>
      <c r="W3" s="24"/>
    </row>
    <row r="4" spans="2:23" ht="15" customHeight="1" x14ac:dyDescent="0.25">
      <c r="B4" s="210" t="s">
        <v>176</v>
      </c>
      <c r="C4" s="209"/>
      <c r="D4" s="209"/>
      <c r="E4" s="209"/>
      <c r="F4" s="209"/>
      <c r="G4" s="209"/>
      <c r="H4" s="209"/>
      <c r="I4" s="209"/>
    </row>
    <row r="5" spans="2:23" ht="13.5" customHeight="1" x14ac:dyDescent="0.2">
      <c r="T5" s="15"/>
      <c r="U5" s="15"/>
      <c r="V5" s="15"/>
      <c r="W5" s="15"/>
    </row>
    <row r="6" spans="2:23" ht="23.25" customHeight="1" x14ac:dyDescent="0.2">
      <c r="B6" s="2" t="s">
        <v>15</v>
      </c>
      <c r="D6" s="1"/>
      <c r="E6" s="2"/>
      <c r="F6" s="2" t="s">
        <v>194</v>
      </c>
      <c r="G6" t="s">
        <v>18</v>
      </c>
    </row>
    <row r="7" spans="2:23" ht="16.5" customHeight="1" x14ac:dyDescent="0.2">
      <c r="B7" s="177" t="s">
        <v>197</v>
      </c>
      <c r="C7" s="178"/>
      <c r="D7" s="178"/>
      <c r="E7" s="178"/>
      <c r="F7" s="2" t="s">
        <v>170</v>
      </c>
      <c r="H7">
        <v>540064</v>
      </c>
      <c r="T7" s="15"/>
      <c r="U7" s="15"/>
      <c r="V7" s="15"/>
      <c r="W7" s="15"/>
    </row>
    <row r="8" spans="2:23" ht="30.75" customHeight="1" thickBot="1" x14ac:dyDescent="0.25">
      <c r="B8" s="217" t="s">
        <v>6</v>
      </c>
      <c r="C8" s="217"/>
      <c r="D8" s="217"/>
      <c r="E8" s="217"/>
      <c r="F8" s="217"/>
      <c r="G8" s="218"/>
      <c r="H8" s="218"/>
      <c r="I8" s="218"/>
      <c r="J8" s="36"/>
      <c r="Q8" s="36"/>
      <c r="R8" s="36"/>
      <c r="S8" s="36"/>
    </row>
    <row r="9" spans="2:23" ht="24" customHeight="1" thickBot="1" x14ac:dyDescent="0.25">
      <c r="B9" s="187" t="s">
        <v>178</v>
      </c>
      <c r="C9" s="188"/>
      <c r="D9" s="188"/>
      <c r="E9" s="188"/>
      <c r="F9" s="188"/>
      <c r="G9" s="188"/>
      <c r="H9" s="188"/>
      <c r="I9" s="189"/>
      <c r="J9" s="37"/>
      <c r="Q9" s="37"/>
      <c r="R9" s="37"/>
      <c r="S9" s="37"/>
      <c r="T9" s="20"/>
      <c r="U9" s="20"/>
      <c r="V9" s="20"/>
      <c r="W9" s="20"/>
    </row>
    <row r="10" spans="2:23" ht="13.5" thickBot="1" x14ac:dyDescent="0.25">
      <c r="B10" s="219" t="s">
        <v>177</v>
      </c>
      <c r="C10" s="173"/>
      <c r="D10" s="173"/>
      <c r="E10" s="173"/>
      <c r="F10" s="220"/>
      <c r="G10" s="28">
        <v>20</v>
      </c>
      <c r="H10" s="29"/>
      <c r="I10" s="56" t="s">
        <v>165</v>
      </c>
      <c r="J10" s="15"/>
      <c r="Q10" s="15"/>
      <c r="R10" s="15"/>
      <c r="S10" s="15"/>
      <c r="T10" s="23"/>
      <c r="U10" s="23"/>
      <c r="V10" s="23"/>
      <c r="W10" s="23"/>
    </row>
    <row r="11" spans="2:23" ht="20.25" customHeight="1" thickBot="1" x14ac:dyDescent="0.25">
      <c r="B11" s="6"/>
      <c r="C11" s="7"/>
      <c r="D11" s="7"/>
      <c r="E11" s="7"/>
      <c r="F11" s="14" t="s">
        <v>11</v>
      </c>
      <c r="G11" s="7"/>
      <c r="H11" s="12"/>
      <c r="I11" s="54" t="s">
        <v>201</v>
      </c>
    </row>
    <row r="12" spans="2:23" x14ac:dyDescent="0.2">
      <c r="B12" s="190" t="s">
        <v>0</v>
      </c>
      <c r="C12" s="191"/>
      <c r="D12" s="4"/>
      <c r="E12" s="4"/>
      <c r="F12" s="4"/>
      <c r="G12" s="50"/>
      <c r="H12" s="4"/>
      <c r="I12" s="55"/>
    </row>
    <row r="13" spans="2:23" x14ac:dyDescent="0.2">
      <c r="B13" s="26">
        <v>1</v>
      </c>
      <c r="C13" s="179" t="s">
        <v>168</v>
      </c>
      <c r="D13" s="180"/>
      <c r="E13" s="180"/>
      <c r="F13" s="180"/>
      <c r="G13" s="180"/>
      <c r="H13" s="180"/>
      <c r="I13" s="181"/>
      <c r="J13" s="39"/>
      <c r="Q13" s="38"/>
      <c r="R13" s="38"/>
      <c r="S13" s="38"/>
      <c r="T13" s="18"/>
      <c r="U13" s="18"/>
      <c r="V13" s="18"/>
      <c r="W13" s="18"/>
    </row>
    <row r="14" spans="2:23" x14ac:dyDescent="0.2">
      <c r="B14" s="26">
        <v>2</v>
      </c>
      <c r="C14" s="182" t="s">
        <v>195</v>
      </c>
      <c r="D14" s="180"/>
      <c r="E14" s="180"/>
      <c r="F14" s="180"/>
      <c r="G14" s="180"/>
      <c r="H14" s="180"/>
      <c r="I14" s="181"/>
      <c r="J14" s="39"/>
      <c r="Q14" s="38"/>
      <c r="R14" s="38"/>
      <c r="S14" s="38"/>
      <c r="T14" s="18"/>
      <c r="U14" s="18"/>
      <c r="V14" s="18"/>
      <c r="W14" s="18"/>
    </row>
    <row r="15" spans="2:23" x14ac:dyDescent="0.2">
      <c r="B15" s="26">
        <v>3</v>
      </c>
      <c r="C15" s="179" t="s">
        <v>12</v>
      </c>
      <c r="D15" s="180"/>
      <c r="E15" s="180"/>
      <c r="F15" s="180"/>
      <c r="G15" s="180"/>
      <c r="H15" s="180"/>
      <c r="I15" s="181"/>
      <c r="J15" s="39"/>
      <c r="Q15" s="38"/>
      <c r="R15" s="38"/>
      <c r="S15" s="38"/>
      <c r="T15" s="18"/>
      <c r="U15" s="18"/>
      <c r="V15" s="18"/>
      <c r="W15" s="18"/>
    </row>
    <row r="16" spans="2:23" x14ac:dyDescent="0.2">
      <c r="B16" s="26">
        <v>4</v>
      </c>
      <c r="C16" s="182" t="s">
        <v>179</v>
      </c>
      <c r="D16" s="183"/>
      <c r="E16" s="183"/>
      <c r="F16" s="183"/>
      <c r="G16" s="180"/>
      <c r="H16" s="180"/>
      <c r="I16" s="181"/>
      <c r="J16" s="39"/>
      <c r="Q16" s="38"/>
      <c r="R16" s="38"/>
      <c r="S16" s="38"/>
      <c r="T16" s="18"/>
      <c r="U16" s="18"/>
      <c r="V16" s="18"/>
      <c r="W16" s="18"/>
    </row>
    <row r="17" spans="2:23" x14ac:dyDescent="0.2">
      <c r="B17" s="35">
        <v>5</v>
      </c>
      <c r="C17" s="182" t="s">
        <v>118</v>
      </c>
      <c r="D17" s="180"/>
      <c r="E17" s="180"/>
      <c r="F17" s="180"/>
      <c r="G17" s="180"/>
      <c r="H17" s="180"/>
      <c r="I17" s="181"/>
      <c r="J17" s="39"/>
      <c r="Q17" s="39"/>
      <c r="R17" s="39"/>
      <c r="S17" s="39"/>
      <c r="T17" s="18"/>
      <c r="U17" s="18"/>
      <c r="V17" s="18"/>
      <c r="W17" s="18"/>
    </row>
    <row r="18" spans="2:23" x14ac:dyDescent="0.2">
      <c r="B18" s="26">
        <v>6</v>
      </c>
      <c r="C18" s="182" t="s">
        <v>180</v>
      </c>
      <c r="D18" s="183"/>
      <c r="E18" s="183"/>
      <c r="F18" s="183"/>
      <c r="G18" s="180"/>
      <c r="H18" s="180"/>
      <c r="I18" s="181"/>
      <c r="J18" s="39"/>
      <c r="Q18" s="38"/>
      <c r="R18" s="38"/>
      <c r="S18" s="38"/>
      <c r="T18" s="18"/>
      <c r="U18" s="18"/>
      <c r="V18" s="18"/>
      <c r="W18" s="18"/>
    </row>
    <row r="19" spans="2:23" x14ac:dyDescent="0.2">
      <c r="B19" s="26">
        <v>7</v>
      </c>
      <c r="C19" s="179" t="s">
        <v>13</v>
      </c>
      <c r="D19" s="183"/>
      <c r="E19" s="183"/>
      <c r="F19" s="183"/>
      <c r="G19" s="180"/>
      <c r="H19" s="180"/>
      <c r="I19" s="181"/>
      <c r="J19" s="39"/>
      <c r="Q19" s="38"/>
      <c r="R19" s="38"/>
      <c r="S19" s="38"/>
      <c r="T19" s="18"/>
      <c r="U19" s="18"/>
      <c r="V19" s="18"/>
      <c r="W19" s="18"/>
    </row>
    <row r="20" spans="2:23" x14ac:dyDescent="0.2">
      <c r="B20" s="27">
        <v>8</v>
      </c>
      <c r="C20" s="216" t="s">
        <v>14</v>
      </c>
      <c r="D20" s="171"/>
      <c r="E20" s="171"/>
      <c r="F20" s="171"/>
      <c r="G20" s="171"/>
      <c r="H20" s="171"/>
      <c r="I20" s="172"/>
      <c r="T20" s="18"/>
      <c r="U20" s="18"/>
      <c r="V20" s="18"/>
      <c r="W20" s="18"/>
    </row>
    <row r="21" spans="2:23" x14ac:dyDescent="0.2">
      <c r="B21" s="127">
        <v>9</v>
      </c>
      <c r="C21" s="221" t="s">
        <v>30</v>
      </c>
      <c r="D21" s="221"/>
      <c r="E21" s="221"/>
      <c r="F21" s="221"/>
      <c r="G21" s="221"/>
      <c r="H21" s="221"/>
      <c r="I21" s="222"/>
      <c r="J21" s="8"/>
      <c r="T21" s="18"/>
      <c r="U21" s="18"/>
      <c r="V21" s="18"/>
      <c r="W21" s="18"/>
    </row>
    <row r="22" spans="2:23" x14ac:dyDescent="0.2">
      <c r="B22" s="126">
        <v>10</v>
      </c>
      <c r="C22" s="184" t="s">
        <v>181</v>
      </c>
      <c r="D22" s="185"/>
      <c r="E22" s="185"/>
      <c r="F22" s="185"/>
      <c r="G22" s="185"/>
      <c r="H22" s="185"/>
      <c r="I22" s="186"/>
      <c r="J22" s="8"/>
      <c r="T22" s="18"/>
      <c r="U22" s="18"/>
      <c r="V22" s="18"/>
      <c r="W22" s="18"/>
    </row>
    <row r="23" spans="2:23" x14ac:dyDescent="0.2">
      <c r="B23" s="124">
        <v>11</v>
      </c>
      <c r="C23" s="170" t="s">
        <v>182</v>
      </c>
      <c r="D23" s="171"/>
      <c r="E23" s="171"/>
      <c r="F23" s="171"/>
      <c r="G23" s="171"/>
      <c r="H23" s="171"/>
      <c r="I23" s="172"/>
      <c r="T23" s="18"/>
      <c r="U23" s="18"/>
      <c r="V23" s="18"/>
      <c r="W23" s="18"/>
    </row>
    <row r="24" spans="2:23" ht="13.5" thickBot="1" x14ac:dyDescent="0.25">
      <c r="B24" s="124">
        <v>12</v>
      </c>
      <c r="C24" s="170" t="s">
        <v>196</v>
      </c>
      <c r="D24" s="171"/>
      <c r="E24" s="171"/>
      <c r="F24" s="171"/>
      <c r="G24" s="171"/>
      <c r="H24" s="171"/>
      <c r="I24" s="172"/>
      <c r="T24" s="18"/>
      <c r="U24" s="18"/>
      <c r="V24" s="18"/>
      <c r="W24" s="18"/>
    </row>
    <row r="25" spans="2:23" ht="12.75" hidden="1" customHeight="1" x14ac:dyDescent="0.2">
      <c r="B25" s="192" t="s">
        <v>31</v>
      </c>
      <c r="C25" s="193"/>
      <c r="D25" s="193"/>
      <c r="E25" s="194"/>
      <c r="F25" s="194"/>
      <c r="G25" s="194"/>
      <c r="H25" s="194"/>
      <c r="I25" s="195"/>
      <c r="J25" s="41"/>
      <c r="Q25" s="41"/>
      <c r="R25" s="41"/>
      <c r="S25" s="41"/>
      <c r="T25" s="22"/>
      <c r="U25" s="22"/>
      <c r="V25" s="22"/>
      <c r="W25" s="22"/>
    </row>
    <row r="26" spans="2:23" ht="18" customHeight="1" x14ac:dyDescent="0.2">
      <c r="B26" s="219" t="s">
        <v>1</v>
      </c>
      <c r="C26" s="173"/>
      <c r="D26" s="4"/>
      <c r="E26" s="173" t="s">
        <v>2</v>
      </c>
      <c r="F26" s="173"/>
      <c r="G26" s="173"/>
      <c r="H26" s="4"/>
      <c r="I26" s="5"/>
      <c r="J26" s="42"/>
      <c r="Q26" s="42"/>
      <c r="R26" s="42"/>
      <c r="S26" s="42"/>
    </row>
    <row r="27" spans="2:23" x14ac:dyDescent="0.2">
      <c r="B27" s="8"/>
      <c r="C27">
        <v>5</v>
      </c>
      <c r="D27" t="s">
        <v>152</v>
      </c>
      <c r="E27">
        <v>5</v>
      </c>
      <c r="F27" s="9" t="s">
        <v>153</v>
      </c>
      <c r="G27" s="204" t="s">
        <v>4</v>
      </c>
      <c r="H27" s="204"/>
      <c r="I27" s="205"/>
    </row>
    <row r="28" spans="2:23" ht="13.5" thickBot="1" x14ac:dyDescent="0.25">
      <c r="B28" s="8"/>
      <c r="C28">
        <v>4</v>
      </c>
      <c r="D28" t="s">
        <v>3</v>
      </c>
      <c r="E28">
        <v>4</v>
      </c>
      <c r="F28" s="9" t="s">
        <v>154</v>
      </c>
      <c r="I28" s="21"/>
    </row>
    <row r="29" spans="2:23" ht="13.5" thickBot="1" x14ac:dyDescent="0.25">
      <c r="B29" s="8"/>
      <c r="C29">
        <v>3</v>
      </c>
      <c r="D29" t="s">
        <v>155</v>
      </c>
      <c r="E29">
        <v>3</v>
      </c>
      <c r="F29" s="9" t="s">
        <v>156</v>
      </c>
      <c r="H29" s="3">
        <f>C32*E32</f>
        <v>16</v>
      </c>
      <c r="I29" s="21"/>
    </row>
    <row r="30" spans="2:23" x14ac:dyDescent="0.2">
      <c r="B30" s="8"/>
      <c r="C30">
        <v>2</v>
      </c>
      <c r="D30" t="s">
        <v>157</v>
      </c>
      <c r="E30">
        <v>2</v>
      </c>
      <c r="F30" s="9" t="s">
        <v>158</v>
      </c>
      <c r="G30" s="201" t="str">
        <f>IF(H29&gt;19,"HIGH RISK Situation requires a quick reaction.Consider ceasing task until improved control methods are made",IF(H29&gt;9,"MEDIUM RISK to be reviewed with a view to reducing the risk where practicable","LOW RISK reduce as appropriate and monitor"))</f>
        <v>MEDIUM RISK to be reviewed with a view to reducing the risk where practicable</v>
      </c>
      <c r="H30" s="201"/>
      <c r="I30" s="202"/>
    </row>
    <row r="31" spans="2:23" x14ac:dyDescent="0.2">
      <c r="B31" s="8"/>
      <c r="C31">
        <v>1</v>
      </c>
      <c r="D31" t="s">
        <v>159</v>
      </c>
      <c r="E31">
        <v>1</v>
      </c>
      <c r="F31" s="9" t="s">
        <v>160</v>
      </c>
      <c r="G31" s="201"/>
      <c r="H31" s="201"/>
      <c r="I31" s="202"/>
    </row>
    <row r="32" spans="2:23" x14ac:dyDescent="0.2">
      <c r="B32" s="8"/>
      <c r="C32" s="13" t="s">
        <v>175</v>
      </c>
      <c r="E32" s="10" t="s">
        <v>175</v>
      </c>
      <c r="G32" s="201"/>
      <c r="H32" s="201"/>
      <c r="I32" s="202"/>
    </row>
    <row r="33" spans="2:23" ht="13.5" thickBot="1" x14ac:dyDescent="0.25">
      <c r="B33" s="6"/>
      <c r="C33" s="7"/>
      <c r="D33" s="7"/>
      <c r="E33" s="7"/>
      <c r="F33" s="7"/>
      <c r="G33" s="214"/>
      <c r="H33" s="214"/>
      <c r="I33" s="215"/>
      <c r="J33" s="16"/>
      <c r="Q33" s="16"/>
      <c r="R33" s="16"/>
      <c r="S33" s="16"/>
      <c r="T33" s="16"/>
      <c r="U33" s="16"/>
      <c r="V33" s="16"/>
      <c r="W33" s="16"/>
    </row>
    <row r="34" spans="2:23" x14ac:dyDescent="0.2">
      <c r="B34" s="190" t="s">
        <v>7</v>
      </c>
      <c r="C34" s="191"/>
      <c r="D34" s="191"/>
      <c r="E34" s="191"/>
      <c r="F34" s="191"/>
      <c r="G34" s="4"/>
      <c r="H34" s="4"/>
      <c r="I34" s="5"/>
    </row>
    <row r="35" spans="2:23" x14ac:dyDescent="0.2">
      <c r="B35" s="11">
        <v>1</v>
      </c>
      <c r="C35" s="198" t="s">
        <v>169</v>
      </c>
      <c r="D35" s="223"/>
      <c r="E35" s="223"/>
      <c r="F35" s="223"/>
      <c r="G35" s="223"/>
      <c r="H35" s="223"/>
      <c r="I35" s="224"/>
    </row>
    <row r="36" spans="2:23" x14ac:dyDescent="0.2">
      <c r="B36" s="11">
        <v>2</v>
      </c>
      <c r="C36" s="174" t="s">
        <v>183</v>
      </c>
      <c r="D36" s="175"/>
      <c r="E36" s="175"/>
      <c r="F36" s="175"/>
      <c r="G36" s="175"/>
      <c r="H36" s="175"/>
      <c r="I36" s="176"/>
      <c r="J36" s="18"/>
      <c r="Q36" s="18"/>
      <c r="R36" s="18"/>
      <c r="S36" s="18"/>
      <c r="T36" s="18"/>
      <c r="U36" s="18"/>
      <c r="V36" s="18"/>
      <c r="W36" s="18"/>
    </row>
    <row r="37" spans="2:23" x14ac:dyDescent="0.2">
      <c r="B37" s="11">
        <v>3</v>
      </c>
      <c r="C37" s="198" t="s">
        <v>146</v>
      </c>
      <c r="D37" s="199"/>
      <c r="E37" s="199"/>
      <c r="F37" s="199"/>
      <c r="G37" s="199"/>
      <c r="H37" s="199"/>
      <c r="I37" s="200"/>
      <c r="J37" s="18"/>
      <c r="Q37" s="18"/>
      <c r="R37" s="18"/>
      <c r="S37" s="18"/>
      <c r="T37" s="18"/>
      <c r="U37" s="18"/>
      <c r="V37" s="18"/>
      <c r="W37" s="18"/>
    </row>
    <row r="38" spans="2:23" x14ac:dyDescent="0.2">
      <c r="B38" s="11">
        <v>4</v>
      </c>
      <c r="C38" s="167" t="s">
        <v>173</v>
      </c>
      <c r="D38" s="168"/>
      <c r="E38" s="168"/>
      <c r="F38" s="168"/>
      <c r="G38" s="168"/>
      <c r="H38" s="168"/>
      <c r="I38" s="169"/>
      <c r="J38" s="18"/>
      <c r="Q38" s="18"/>
      <c r="R38" s="18"/>
      <c r="S38" s="18"/>
      <c r="T38" s="18"/>
      <c r="U38" s="18"/>
      <c r="V38" s="18"/>
      <c r="W38" s="18"/>
    </row>
    <row r="39" spans="2:23" ht="26.1" customHeight="1" x14ac:dyDescent="0.2">
      <c r="B39" s="11">
        <v>5</v>
      </c>
      <c r="C39" s="206" t="s">
        <v>184</v>
      </c>
      <c r="D39" s="207"/>
      <c r="E39" s="207"/>
      <c r="F39" s="207"/>
      <c r="G39" s="207"/>
      <c r="H39" s="207"/>
      <c r="I39" s="208"/>
      <c r="J39" s="18"/>
      <c r="Q39" s="18"/>
      <c r="R39" s="18"/>
      <c r="S39" s="18"/>
      <c r="T39" s="18"/>
      <c r="U39" s="18"/>
      <c r="V39" s="18"/>
      <c r="W39" s="18"/>
    </row>
    <row r="40" spans="2:23" x14ac:dyDescent="0.2">
      <c r="B40" s="11">
        <v>6</v>
      </c>
      <c r="C40" s="198" t="s">
        <v>148</v>
      </c>
      <c r="D40" s="199"/>
      <c r="E40" s="199"/>
      <c r="F40" s="199"/>
      <c r="G40" s="199"/>
      <c r="H40" s="199"/>
      <c r="I40" s="200"/>
      <c r="J40" s="18"/>
      <c r="Q40" s="18"/>
      <c r="R40" s="18"/>
      <c r="S40" s="18"/>
      <c r="T40" s="18"/>
      <c r="U40" s="18"/>
      <c r="V40" s="18"/>
      <c r="W40" s="18"/>
    </row>
    <row r="41" spans="2:23" x14ac:dyDescent="0.2">
      <c r="B41" s="11">
        <v>7</v>
      </c>
      <c r="C41" s="174" t="s">
        <v>119</v>
      </c>
      <c r="D41" s="175"/>
      <c r="E41" s="175"/>
      <c r="F41" s="175"/>
      <c r="G41" s="175"/>
      <c r="H41" s="175"/>
      <c r="I41" s="176"/>
      <c r="J41" s="43"/>
      <c r="Q41" s="43"/>
      <c r="R41" s="43"/>
      <c r="S41" s="43"/>
      <c r="T41" s="18"/>
      <c r="U41" s="18"/>
      <c r="V41" s="18"/>
      <c r="W41" s="18"/>
    </row>
    <row r="42" spans="2:23" x14ac:dyDescent="0.2">
      <c r="B42" s="11">
        <v>8</v>
      </c>
      <c r="C42" s="175" t="s">
        <v>29</v>
      </c>
      <c r="D42" s="175"/>
      <c r="E42" s="175"/>
      <c r="F42" s="175"/>
      <c r="G42" s="175"/>
      <c r="H42" s="175"/>
      <c r="I42" s="176"/>
      <c r="J42" s="18"/>
      <c r="Q42" s="18"/>
      <c r="R42" s="18"/>
      <c r="S42" s="18"/>
      <c r="T42" s="19"/>
      <c r="U42" s="19"/>
      <c r="V42" s="19"/>
      <c r="W42" s="19"/>
    </row>
    <row r="43" spans="2:23" x14ac:dyDescent="0.2">
      <c r="B43" s="11">
        <v>9</v>
      </c>
      <c r="C43" s="174" t="s">
        <v>171</v>
      </c>
      <c r="D43" s="175"/>
      <c r="E43" s="175"/>
      <c r="F43" s="175"/>
      <c r="G43" s="175"/>
      <c r="H43" s="175"/>
      <c r="I43" s="176"/>
      <c r="J43" s="18"/>
      <c r="Q43" s="18"/>
      <c r="R43" s="18"/>
      <c r="S43" s="18"/>
      <c r="T43" s="18"/>
      <c r="U43" s="18"/>
      <c r="V43" s="18"/>
      <c r="W43" s="18"/>
    </row>
    <row r="44" spans="2:23" x14ac:dyDescent="0.2">
      <c r="B44" s="11">
        <v>10</v>
      </c>
      <c r="C44" s="174" t="s">
        <v>147</v>
      </c>
      <c r="D44" s="175"/>
      <c r="E44" s="175"/>
      <c r="F44" s="175"/>
      <c r="G44" s="175"/>
      <c r="H44" s="175"/>
      <c r="I44" s="176"/>
      <c r="J44" s="18"/>
      <c r="Q44" s="18"/>
      <c r="R44" s="18"/>
      <c r="S44" s="18"/>
      <c r="T44" s="18"/>
      <c r="U44" s="18"/>
      <c r="V44" s="18"/>
      <c r="W44" s="18"/>
    </row>
    <row r="45" spans="2:23" x14ac:dyDescent="0.2">
      <c r="B45" s="11">
        <v>11</v>
      </c>
      <c r="C45" s="167" t="s">
        <v>172</v>
      </c>
      <c r="D45" s="168"/>
      <c r="E45" s="168" t="s">
        <v>159</v>
      </c>
      <c r="F45" s="168"/>
      <c r="G45" s="168"/>
      <c r="H45" s="168"/>
      <c r="I45" s="169"/>
      <c r="J45" s="18"/>
      <c r="Q45" s="18"/>
      <c r="R45" s="18"/>
      <c r="S45" s="18"/>
      <c r="T45" s="18"/>
      <c r="U45" s="18"/>
      <c r="V45" s="18"/>
      <c r="W45" s="18"/>
    </row>
    <row r="46" spans="2:23" x14ac:dyDescent="0.2">
      <c r="B46" s="11">
        <v>12</v>
      </c>
      <c r="C46" s="167" t="s">
        <v>149</v>
      </c>
      <c r="D46" s="168"/>
      <c r="E46" s="168"/>
      <c r="F46" s="168"/>
      <c r="G46" s="168"/>
      <c r="H46" s="168"/>
      <c r="I46" s="169"/>
      <c r="J46" s="9"/>
      <c r="Q46" s="9"/>
      <c r="R46" s="9"/>
      <c r="S46" s="9"/>
      <c r="T46" s="18"/>
      <c r="U46" s="18"/>
      <c r="V46" s="18"/>
      <c r="W46" s="18"/>
    </row>
    <row r="47" spans="2:23" x14ac:dyDescent="0.2">
      <c r="B47" s="11">
        <v>13</v>
      </c>
      <c r="C47" s="167" t="s">
        <v>28</v>
      </c>
      <c r="D47" s="168"/>
      <c r="E47" s="168"/>
      <c r="F47" s="168"/>
      <c r="G47" s="168"/>
      <c r="H47" s="168"/>
      <c r="I47" s="169"/>
      <c r="J47" s="9"/>
      <c r="Q47" s="9"/>
      <c r="R47" s="9"/>
      <c r="S47" s="9"/>
      <c r="T47" s="18"/>
      <c r="U47" s="18"/>
      <c r="V47" s="18"/>
      <c r="W47" s="18"/>
    </row>
    <row r="48" spans="2:23" x14ac:dyDescent="0.2">
      <c r="B48" s="11">
        <v>14</v>
      </c>
      <c r="C48" s="167" t="s">
        <v>150</v>
      </c>
      <c r="D48" s="168"/>
      <c r="E48" s="168"/>
      <c r="F48" s="168"/>
      <c r="G48" s="168"/>
      <c r="H48" s="168"/>
      <c r="I48" s="169"/>
      <c r="J48" s="9"/>
      <c r="Q48" s="9"/>
      <c r="R48" s="9"/>
      <c r="S48" s="9"/>
      <c r="T48" s="18"/>
      <c r="U48" s="18"/>
      <c r="V48" s="18"/>
      <c r="W48" s="18"/>
    </row>
    <row r="49" spans="2:23" ht="13.5" thickBot="1" x14ac:dyDescent="0.25">
      <c r="B49" s="11">
        <v>15</v>
      </c>
      <c r="C49" s="167" t="s">
        <v>151</v>
      </c>
      <c r="D49" s="168"/>
      <c r="E49" s="168"/>
      <c r="F49" s="168"/>
      <c r="G49" s="168"/>
      <c r="H49" s="168"/>
      <c r="I49" s="169"/>
      <c r="J49" s="9"/>
      <c r="Q49" s="9"/>
      <c r="R49" s="9"/>
      <c r="S49" s="9"/>
      <c r="T49" s="18"/>
      <c r="U49" s="18"/>
      <c r="V49" s="18"/>
      <c r="W49" s="18"/>
    </row>
    <row r="50" spans="2:23" x14ac:dyDescent="0.2">
      <c r="B50" s="190" t="s">
        <v>8</v>
      </c>
      <c r="C50" s="191"/>
      <c r="D50" s="203"/>
      <c r="I50" s="21"/>
      <c r="J50" s="11"/>
      <c r="Q50" s="9"/>
      <c r="R50" s="9"/>
      <c r="S50" s="9"/>
      <c r="T50" s="18"/>
      <c r="U50" s="18"/>
      <c r="V50" s="18"/>
      <c r="W50" s="18"/>
    </row>
    <row r="51" spans="2:23" x14ac:dyDescent="0.2">
      <c r="B51" s="211" t="s">
        <v>1</v>
      </c>
      <c r="C51" s="212"/>
      <c r="E51" s="213" t="s">
        <v>2</v>
      </c>
      <c r="F51" s="213"/>
      <c r="G51" s="213"/>
      <c r="I51" s="21"/>
    </row>
    <row r="52" spans="2:23" x14ac:dyDescent="0.2">
      <c r="B52" s="8"/>
      <c r="C52">
        <v>5</v>
      </c>
      <c r="D52" t="s">
        <v>152</v>
      </c>
      <c r="E52">
        <v>5</v>
      </c>
      <c r="F52" s="9" t="s">
        <v>153</v>
      </c>
      <c r="G52" s="204" t="s">
        <v>4</v>
      </c>
      <c r="H52" s="204"/>
      <c r="I52" s="205"/>
    </row>
    <row r="53" spans="2:23" ht="13.5" thickBot="1" x14ac:dyDescent="0.25">
      <c r="B53" s="8"/>
      <c r="C53">
        <v>4</v>
      </c>
      <c r="D53" t="s">
        <v>3</v>
      </c>
      <c r="E53">
        <v>4</v>
      </c>
      <c r="F53" s="9" t="s">
        <v>154</v>
      </c>
      <c r="I53" s="21"/>
      <c r="J53" s="16"/>
      <c r="Q53" s="16"/>
      <c r="R53" s="16"/>
      <c r="S53" s="16"/>
      <c r="T53" s="16"/>
      <c r="U53" s="16"/>
      <c r="V53" s="16"/>
      <c r="W53" s="16"/>
    </row>
    <row r="54" spans="2:23" ht="13.5" thickBot="1" x14ac:dyDescent="0.25">
      <c r="B54" s="8"/>
      <c r="C54">
        <v>3</v>
      </c>
      <c r="D54" t="s">
        <v>155</v>
      </c>
      <c r="E54">
        <v>3</v>
      </c>
      <c r="F54" s="9" t="s">
        <v>156</v>
      </c>
      <c r="H54" s="3">
        <f>C57*E57</f>
        <v>8</v>
      </c>
      <c r="I54" s="21"/>
    </row>
    <row r="55" spans="2:23" ht="12.75" customHeight="1" x14ac:dyDescent="0.2">
      <c r="B55" s="8"/>
      <c r="C55">
        <v>2</v>
      </c>
      <c r="D55" t="s">
        <v>157</v>
      </c>
      <c r="E55">
        <v>2</v>
      </c>
      <c r="F55" s="9" t="s">
        <v>158</v>
      </c>
      <c r="G55" s="201" t="str">
        <f>IF(H54&gt;19,"HIGH RISK Situation requires a quick reaction.Consider ceasing task until improvements are made",IF(H54&gt;9,"MEDIUM RISK to be review with a view to reducing the risk where practicable","LOW RISK reduce as appropriate and monitor"))</f>
        <v>LOW RISK reduce as appropriate and monitor</v>
      </c>
      <c r="H55" s="201"/>
      <c r="I55" s="202"/>
      <c r="J55" s="17"/>
      <c r="Q55" s="17"/>
      <c r="R55" s="17"/>
      <c r="S55" s="17"/>
      <c r="T55" s="17"/>
      <c r="U55" s="17"/>
      <c r="V55" s="17"/>
      <c r="W55" s="17"/>
    </row>
    <row r="56" spans="2:23" x14ac:dyDescent="0.2">
      <c r="B56" s="8"/>
      <c r="C56">
        <v>1</v>
      </c>
      <c r="D56" t="s">
        <v>159</v>
      </c>
      <c r="E56">
        <v>1</v>
      </c>
      <c r="F56" s="9" t="s">
        <v>160</v>
      </c>
      <c r="G56" s="201"/>
      <c r="H56" s="201"/>
      <c r="I56" s="202"/>
      <c r="J56" s="17"/>
      <c r="Q56" s="17"/>
      <c r="R56" s="17"/>
      <c r="S56" s="17"/>
      <c r="T56" s="17"/>
      <c r="U56" s="17"/>
      <c r="V56" s="17"/>
      <c r="W56" s="17"/>
    </row>
    <row r="57" spans="2:23" x14ac:dyDescent="0.2">
      <c r="B57" s="8"/>
      <c r="C57" s="13" t="s">
        <v>175</v>
      </c>
      <c r="E57" s="10" t="s">
        <v>174</v>
      </c>
      <c r="G57" s="201"/>
      <c r="H57" s="201"/>
      <c r="I57" s="202"/>
      <c r="J57" s="17"/>
      <c r="Q57" s="17"/>
      <c r="R57" s="17"/>
      <c r="S57" s="17"/>
      <c r="T57" s="17"/>
      <c r="U57" s="17"/>
      <c r="V57" s="17"/>
      <c r="W57" s="17"/>
    </row>
    <row r="58" spans="2:23" x14ac:dyDescent="0.2">
      <c r="B58" s="8"/>
      <c r="G58" s="201"/>
      <c r="H58" s="201"/>
      <c r="I58" s="202"/>
      <c r="J58" s="17"/>
      <c r="Q58" s="17"/>
      <c r="R58" s="17"/>
      <c r="S58" s="17"/>
      <c r="T58" s="17"/>
      <c r="U58" s="17"/>
      <c r="V58" s="17"/>
      <c r="W58" s="17"/>
    </row>
    <row r="59" spans="2:23" ht="13.5" thickBot="1" x14ac:dyDescent="0.25">
      <c r="B59" s="196" t="s">
        <v>161</v>
      </c>
      <c r="C59" s="197"/>
      <c r="D59" s="197"/>
      <c r="E59" s="197"/>
      <c r="F59" s="7"/>
      <c r="G59" s="30"/>
      <c r="H59" s="30"/>
      <c r="I59" s="31"/>
      <c r="J59" s="17"/>
      <c r="Q59" s="17"/>
      <c r="R59" s="17"/>
      <c r="S59" s="17"/>
      <c r="T59" s="17"/>
      <c r="U59" s="17"/>
      <c r="V59" s="17"/>
      <c r="W59" s="17"/>
    </row>
    <row r="60" spans="2:23" x14ac:dyDescent="0.2">
      <c r="G60" s="17"/>
      <c r="H60" s="17"/>
      <c r="I60" s="17"/>
      <c r="J60" s="17"/>
      <c r="Q60" s="17"/>
      <c r="R60" s="17"/>
      <c r="S60" s="17"/>
      <c r="T60" s="17"/>
      <c r="U60" s="17"/>
      <c r="V60" s="17"/>
      <c r="W60" s="17"/>
    </row>
    <row r="61" spans="2:23" x14ac:dyDescent="0.2">
      <c r="J61" s="17"/>
      <c r="Q61" s="17"/>
      <c r="R61" s="17"/>
      <c r="S61" s="17"/>
      <c r="T61" s="17"/>
      <c r="U61" s="17"/>
      <c r="V61" s="17"/>
      <c r="W61" s="17"/>
    </row>
    <row r="66" spans="2:8" hidden="1" x14ac:dyDescent="0.2"/>
    <row r="67" spans="2:8" hidden="1" x14ac:dyDescent="0.2">
      <c r="B67" s="1"/>
    </row>
    <row r="68" spans="2:8" hidden="1" x14ac:dyDescent="0.2">
      <c r="B68" s="2" t="s">
        <v>16</v>
      </c>
      <c r="D68" s="2">
        <v>1</v>
      </c>
      <c r="F68" s="2"/>
      <c r="G68" s="2"/>
      <c r="H68" s="2"/>
    </row>
    <row r="69" spans="2:8" hidden="1" x14ac:dyDescent="0.2">
      <c r="B69" s="2" t="s">
        <v>17</v>
      </c>
      <c r="D69" s="2">
        <v>2</v>
      </c>
      <c r="F69" s="2"/>
      <c r="G69" s="2"/>
      <c r="H69" s="2"/>
    </row>
    <row r="70" spans="2:8" hidden="1" x14ac:dyDescent="0.2">
      <c r="B70" s="2" t="s">
        <v>18</v>
      </c>
      <c r="D70" s="2">
        <v>3</v>
      </c>
      <c r="F70" s="2"/>
      <c r="G70" s="2"/>
      <c r="H70" s="2"/>
    </row>
    <row r="71" spans="2:8" hidden="1" x14ac:dyDescent="0.2">
      <c r="B71" s="2" t="s">
        <v>19</v>
      </c>
      <c r="D71" s="2">
        <v>4</v>
      </c>
      <c r="F71" s="2"/>
      <c r="G71" s="2"/>
      <c r="H71" s="2"/>
    </row>
    <row r="72" spans="2:8" hidden="1" x14ac:dyDescent="0.2">
      <c r="B72" s="2" t="s">
        <v>20</v>
      </c>
      <c r="D72" s="2">
        <v>5</v>
      </c>
      <c r="F72" s="2"/>
      <c r="G72" s="2"/>
      <c r="H72" s="2"/>
    </row>
    <row r="73" spans="2:8" hidden="1" x14ac:dyDescent="0.2">
      <c r="B73" s="2" t="s">
        <v>21</v>
      </c>
      <c r="F73" s="2"/>
      <c r="G73" s="2"/>
      <c r="H73" s="2"/>
    </row>
    <row r="74" spans="2:8" hidden="1" x14ac:dyDescent="0.2">
      <c r="B74" s="2" t="s">
        <v>22</v>
      </c>
      <c r="F74" s="2"/>
      <c r="G74" s="2"/>
      <c r="H74" s="2"/>
    </row>
    <row r="75" spans="2:8" hidden="1" x14ac:dyDescent="0.2">
      <c r="B75" s="2" t="s">
        <v>23</v>
      </c>
      <c r="G75" s="2"/>
      <c r="H75" s="2"/>
    </row>
    <row r="76" spans="2:8" hidden="1" x14ac:dyDescent="0.2">
      <c r="B76" s="2" t="s">
        <v>24</v>
      </c>
      <c r="G76" s="2"/>
      <c r="H76" s="2"/>
    </row>
    <row r="77" spans="2:8" hidden="1" x14ac:dyDescent="0.2">
      <c r="B77" s="2" t="s">
        <v>185</v>
      </c>
      <c r="G77" s="2"/>
      <c r="H77" s="2"/>
    </row>
    <row r="78" spans="2:8" hidden="1" x14ac:dyDescent="0.2">
      <c r="B78" s="2" t="s">
        <v>25</v>
      </c>
      <c r="D78" s="25"/>
      <c r="G78" s="2"/>
      <c r="H78" s="2"/>
    </row>
    <row r="79" spans="2:8" hidden="1" x14ac:dyDescent="0.2">
      <c r="B79" s="2" t="s">
        <v>26</v>
      </c>
      <c r="G79" s="2"/>
      <c r="H79" s="2"/>
    </row>
    <row r="80" spans="2:8" hidden="1" x14ac:dyDescent="0.2">
      <c r="B80" s="2" t="s">
        <v>27</v>
      </c>
      <c r="G80" s="2"/>
      <c r="H80" s="2"/>
    </row>
    <row r="81" spans="2:8" hidden="1" x14ac:dyDescent="0.2">
      <c r="B81" s="2" t="s">
        <v>186</v>
      </c>
      <c r="G81" s="2"/>
      <c r="H81" s="2"/>
    </row>
    <row r="82" spans="2:8" hidden="1" x14ac:dyDescent="0.2">
      <c r="B82" s="2" t="s">
        <v>10</v>
      </c>
      <c r="G82" s="2"/>
      <c r="H82" s="2"/>
    </row>
    <row r="83" spans="2:8" hidden="1" x14ac:dyDescent="0.2">
      <c r="B83" s="2"/>
      <c r="G83" s="2"/>
      <c r="H83" s="2"/>
    </row>
    <row r="84" spans="2:8" x14ac:dyDescent="0.2">
      <c r="B84" s="2"/>
      <c r="G84" s="2"/>
      <c r="H84" s="2"/>
    </row>
    <row r="85" spans="2:8" x14ac:dyDescent="0.2">
      <c r="B85" s="2"/>
      <c r="C85" s="25"/>
      <c r="G85" s="2"/>
    </row>
    <row r="86" spans="2:8" x14ac:dyDescent="0.2">
      <c r="B86" s="2"/>
      <c r="G86" s="2"/>
    </row>
    <row r="87" spans="2:8" x14ac:dyDescent="0.2">
      <c r="G87" s="2"/>
    </row>
    <row r="88" spans="2:8" x14ac:dyDescent="0.2">
      <c r="G88" s="2"/>
    </row>
    <row r="89" spans="2:8" x14ac:dyDescent="0.2">
      <c r="G89" s="2"/>
    </row>
    <row r="90" spans="2:8" x14ac:dyDescent="0.2">
      <c r="G90" s="2"/>
    </row>
    <row r="91" spans="2:8" x14ac:dyDescent="0.2">
      <c r="G91" s="2"/>
    </row>
    <row r="92" spans="2:8" x14ac:dyDescent="0.2">
      <c r="G92" s="2"/>
    </row>
    <row r="93" spans="2:8" x14ac:dyDescent="0.2">
      <c r="G93" s="2"/>
    </row>
  </sheetData>
  <sheetProtection selectLockedCells="1" selectUnlockedCells="1"/>
  <mergeCells count="46">
    <mergeCell ref="B1:I3"/>
    <mergeCell ref="B4:I4"/>
    <mergeCell ref="B51:C51"/>
    <mergeCell ref="E51:G51"/>
    <mergeCell ref="G27:I27"/>
    <mergeCell ref="G30:I33"/>
    <mergeCell ref="C20:I20"/>
    <mergeCell ref="B8:I8"/>
    <mergeCell ref="B10:F10"/>
    <mergeCell ref="C40:I40"/>
    <mergeCell ref="C19:I19"/>
    <mergeCell ref="C21:I21"/>
    <mergeCell ref="B34:F34"/>
    <mergeCell ref="C24:I24"/>
    <mergeCell ref="C35:I35"/>
    <mergeCell ref="B26:C26"/>
    <mergeCell ref="C49:I49"/>
    <mergeCell ref="C38:I38"/>
    <mergeCell ref="B25:I25"/>
    <mergeCell ref="B59:E59"/>
    <mergeCell ref="C37:I37"/>
    <mergeCell ref="G55:I58"/>
    <mergeCell ref="B50:D50"/>
    <mergeCell ref="G52:I52"/>
    <mergeCell ref="C41:I41"/>
    <mergeCell ref="C43:I43"/>
    <mergeCell ref="C44:I44"/>
    <mergeCell ref="C39:I39"/>
    <mergeCell ref="C45:I45"/>
    <mergeCell ref="C42:I42"/>
    <mergeCell ref="C46:I46"/>
    <mergeCell ref="C48:I48"/>
    <mergeCell ref="C47:I47"/>
    <mergeCell ref="C23:I23"/>
    <mergeCell ref="E26:G26"/>
    <mergeCell ref="C36:I36"/>
    <mergeCell ref="B7:E7"/>
    <mergeCell ref="C13:I13"/>
    <mergeCell ref="C15:I15"/>
    <mergeCell ref="C16:I16"/>
    <mergeCell ref="C17:I17"/>
    <mergeCell ref="C22:I22"/>
    <mergeCell ref="C18:I18"/>
    <mergeCell ref="B9:I9"/>
    <mergeCell ref="B12:C12"/>
    <mergeCell ref="C14:I14"/>
  </mergeCells>
  <phoneticPr fontId="0" type="noConversion"/>
  <dataValidations count="1">
    <dataValidation type="list" allowBlank="1" showInputMessage="1" showErrorMessage="1" sqref="I6" xr:uid="{00000000-0002-0000-0000-000000000000}">
      <formula1>$B$68:$B$82</formula1>
    </dataValidation>
  </dataValidations>
  <printOptions horizontalCentered="1" verticalCentered="1"/>
  <pageMargins left="0.35433070866141736" right="0.31496062992125984" top="0.23622047244094491" bottom="0.39370078740157483" header="0.15748031496062992" footer="0.51181102362204722"/>
  <pageSetup paperSize="9" scale="94" orientation="portrait" r:id="rId1"/>
  <headerFooter alignWithMargins="0">
    <oddHeader xml:space="preserve">&amp;LForm HS34
HS34/Month/Year&amp;C </oddHeader>
    <oddFooter xml:space="preserve">&amp;C&amp;"Arial,Italic"
Please ensure the whole workbook is printed to include the Readings &amp; Measurements and the SAT Report </oddFooter>
  </headerFooter>
  <colBreaks count="1" manualBreakCount="1">
    <brk id="14" max="1048575" man="1"/>
  </colBreaks>
  <drawing r:id="rId2"/>
  <legacyDrawing r:id="rId3"/>
  <controls>
    <mc:AlternateContent xmlns:mc="http://schemas.openxmlformats.org/markup-compatibility/2006">
      <mc:Choice Requires="x14">
        <control shapeId="1275" r:id="rId4" name="ComboBox4">
          <controlPr autoLine="0" linkedCell="E57" listFillRange="D68:D72" r:id="rId5">
            <anchor moveWithCells="1">
              <from>
                <xdr:col>4</xdr:col>
                <xdr:colOff>857250</xdr:colOff>
                <xdr:row>56</xdr:row>
                <xdr:rowOff>9525</xdr:rowOff>
              </from>
              <to>
                <xdr:col>5</xdr:col>
                <xdr:colOff>561975</xdr:colOff>
                <xdr:row>57</xdr:row>
                <xdr:rowOff>66675</xdr:rowOff>
              </to>
            </anchor>
          </controlPr>
        </control>
      </mc:Choice>
      <mc:Fallback>
        <control shapeId="1275" r:id="rId4" name="ComboBox4"/>
      </mc:Fallback>
    </mc:AlternateContent>
    <mc:AlternateContent xmlns:mc="http://schemas.openxmlformats.org/markup-compatibility/2006">
      <mc:Choice Requires="x14">
        <control shapeId="1274" r:id="rId6" name="ComboBox3">
          <controlPr print="0" autoLine="0" linkedCell="C57" listFillRange="D68:D72" r:id="rId7">
            <anchor moveWithCells="1">
              <from>
                <xdr:col>2</xdr:col>
                <xdr:colOff>704850</xdr:colOff>
                <xdr:row>56</xdr:row>
                <xdr:rowOff>9525</xdr:rowOff>
              </from>
              <to>
                <xdr:col>3</xdr:col>
                <xdr:colOff>523875</xdr:colOff>
                <xdr:row>57</xdr:row>
                <xdr:rowOff>76200</xdr:rowOff>
              </to>
            </anchor>
          </controlPr>
        </control>
      </mc:Choice>
      <mc:Fallback>
        <control shapeId="1274" r:id="rId6" name="ComboBox3"/>
      </mc:Fallback>
    </mc:AlternateContent>
    <mc:AlternateContent xmlns:mc="http://schemas.openxmlformats.org/markup-compatibility/2006">
      <mc:Choice Requires="x14">
        <control shapeId="1273" r:id="rId8" name="ComboBox2">
          <controlPr autoLine="0" linkedCell="E32" listFillRange="D68:D72" r:id="rId9">
            <anchor moveWithCells="1">
              <from>
                <xdr:col>4</xdr:col>
                <xdr:colOff>866775</xdr:colOff>
                <xdr:row>31</xdr:row>
                <xdr:rowOff>0</xdr:rowOff>
              </from>
              <to>
                <xdr:col>5</xdr:col>
                <xdr:colOff>571500</xdr:colOff>
                <xdr:row>32</xdr:row>
                <xdr:rowOff>57150</xdr:rowOff>
              </to>
            </anchor>
          </controlPr>
        </control>
      </mc:Choice>
      <mc:Fallback>
        <control shapeId="1273" r:id="rId8" name="ComboBox2"/>
      </mc:Fallback>
    </mc:AlternateContent>
    <mc:AlternateContent xmlns:mc="http://schemas.openxmlformats.org/markup-compatibility/2006">
      <mc:Choice Requires="x14">
        <control shapeId="1272" r:id="rId10" name="ComboBox1">
          <controlPr print="0" autoLine="0" linkedCell="C32" listFillRange="D68:D72" r:id="rId11">
            <anchor moveWithCells="1">
              <from>
                <xdr:col>2</xdr:col>
                <xdr:colOff>704850</xdr:colOff>
                <xdr:row>30</xdr:row>
                <xdr:rowOff>152400</xdr:rowOff>
              </from>
              <to>
                <xdr:col>3</xdr:col>
                <xdr:colOff>523875</xdr:colOff>
                <xdr:row>32</xdr:row>
                <xdr:rowOff>57150</xdr:rowOff>
              </to>
            </anchor>
          </controlPr>
        </control>
      </mc:Choice>
      <mc:Fallback>
        <control shapeId="1272" r:id="rId10" name="Combo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H59"/>
  <sheetViews>
    <sheetView zoomScaleNormal="100" workbookViewId="0"/>
  </sheetViews>
  <sheetFormatPr defaultRowHeight="12.75" x14ac:dyDescent="0.2"/>
  <cols>
    <col min="1" max="1" width="3.5703125" customWidth="1"/>
    <col min="2" max="2" width="15.5703125" customWidth="1"/>
    <col min="3" max="3" width="27.28515625" customWidth="1"/>
    <col min="4" max="4" width="27.5703125" bestFit="1" customWidth="1"/>
    <col min="5" max="5" width="29" customWidth="1"/>
    <col min="6" max="6" width="16.140625" customWidth="1"/>
  </cols>
  <sheetData>
    <row r="2" spans="2:8" ht="18" x14ac:dyDescent="0.25">
      <c r="C2" s="228" t="s">
        <v>162</v>
      </c>
      <c r="D2" s="229"/>
      <c r="F2" s="24"/>
      <c r="G2" s="24"/>
      <c r="H2" s="24"/>
    </row>
    <row r="3" spans="2:8" ht="12.75" customHeight="1" thickBot="1" x14ac:dyDescent="0.3">
      <c r="F3" s="24"/>
      <c r="G3" s="24"/>
      <c r="H3" s="24"/>
    </row>
    <row r="4" spans="2:8" ht="15" x14ac:dyDescent="0.25">
      <c r="B4" s="52"/>
      <c r="C4" s="226" t="s">
        <v>145</v>
      </c>
      <c r="D4" s="226"/>
      <c r="E4" s="227"/>
      <c r="F4" s="57" t="s">
        <v>165</v>
      </c>
    </row>
    <row r="5" spans="2:8" ht="15.75" thickBot="1" x14ac:dyDescent="0.3">
      <c r="B5" s="52"/>
      <c r="C5" s="58" t="s">
        <v>122</v>
      </c>
      <c r="D5" s="52"/>
      <c r="E5" s="52"/>
      <c r="F5" s="59"/>
    </row>
    <row r="6" spans="2:8" ht="15.75" thickBot="1" x14ac:dyDescent="0.3">
      <c r="B6" s="45" t="s">
        <v>129</v>
      </c>
      <c r="C6" s="46" t="s">
        <v>130</v>
      </c>
      <c r="D6" s="47" t="s">
        <v>131</v>
      </c>
      <c r="E6" s="52"/>
      <c r="F6" s="52"/>
    </row>
    <row r="7" spans="2:8" ht="15.75" thickBot="1" x14ac:dyDescent="0.3">
      <c r="B7" s="60" t="s">
        <v>132</v>
      </c>
      <c r="C7" s="48"/>
      <c r="D7" s="49"/>
      <c r="E7" s="52"/>
      <c r="F7" s="52"/>
    </row>
    <row r="8" spans="2:8" ht="15.75" thickBot="1" x14ac:dyDescent="0.3">
      <c r="B8" s="60" t="s">
        <v>133</v>
      </c>
      <c r="C8" s="48"/>
      <c r="D8" s="49"/>
      <c r="E8" s="52"/>
      <c r="F8" s="52"/>
      <c r="H8" s="36"/>
    </row>
    <row r="9" spans="2:8" ht="15.75" thickBot="1" x14ac:dyDescent="0.3">
      <c r="B9" s="60" t="s">
        <v>134</v>
      </c>
      <c r="C9" s="48"/>
      <c r="D9" s="49"/>
      <c r="E9" s="52"/>
      <c r="F9" s="52"/>
      <c r="H9" s="37"/>
    </row>
    <row r="10" spans="2:8" ht="15.75" thickBot="1" x14ac:dyDescent="0.3">
      <c r="B10" s="60" t="s">
        <v>135</v>
      </c>
      <c r="C10" s="48"/>
      <c r="D10" s="49"/>
      <c r="E10" s="52"/>
      <c r="F10" s="52"/>
      <c r="H10" s="15"/>
    </row>
    <row r="11" spans="2:8" ht="15.75" thickBot="1" x14ac:dyDescent="0.3">
      <c r="B11" s="60" t="s">
        <v>136</v>
      </c>
      <c r="C11" s="48"/>
      <c r="D11" s="49"/>
      <c r="E11" s="52"/>
      <c r="F11" s="52"/>
    </row>
    <row r="12" spans="2:8" ht="15.75" thickBot="1" x14ac:dyDescent="0.3">
      <c r="B12" s="60" t="s">
        <v>137</v>
      </c>
      <c r="C12" s="48"/>
      <c r="D12" s="49"/>
      <c r="E12" s="52"/>
      <c r="F12" s="52"/>
    </row>
    <row r="13" spans="2:8" ht="13.5" customHeight="1" thickBot="1" x14ac:dyDescent="0.25">
      <c r="B13" s="52"/>
      <c r="C13" s="61" t="s">
        <v>163</v>
      </c>
      <c r="D13" s="52"/>
      <c r="E13" s="52"/>
      <c r="F13" s="52"/>
      <c r="G13" s="38"/>
      <c r="H13" s="38"/>
    </row>
    <row r="14" spans="2:8" ht="15.75" thickBot="1" x14ac:dyDescent="0.3">
      <c r="B14" s="45" t="s">
        <v>129</v>
      </c>
      <c r="C14" s="46" t="s">
        <v>130</v>
      </c>
      <c r="D14" s="47" t="s">
        <v>131</v>
      </c>
      <c r="E14" s="62"/>
      <c r="F14" s="62"/>
      <c r="G14" s="38"/>
      <c r="H14" s="38"/>
    </row>
    <row r="15" spans="2:8" ht="15.75" thickBot="1" x14ac:dyDescent="0.3">
      <c r="B15" s="60" t="s">
        <v>132</v>
      </c>
      <c r="C15" s="48"/>
      <c r="D15" s="49"/>
      <c r="E15" s="62"/>
      <c r="F15" s="62"/>
      <c r="G15" s="38"/>
      <c r="H15" s="38"/>
    </row>
    <row r="16" spans="2:8" ht="15.75" thickBot="1" x14ac:dyDescent="0.3">
      <c r="B16" s="60" t="s">
        <v>133</v>
      </c>
      <c r="C16" s="48"/>
      <c r="D16" s="49"/>
      <c r="E16" s="52"/>
      <c r="F16" s="52"/>
    </row>
    <row r="17" spans="2:8" ht="15.75" thickBot="1" x14ac:dyDescent="0.3">
      <c r="B17" s="60" t="s">
        <v>134</v>
      </c>
      <c r="C17" s="48"/>
      <c r="D17" s="49"/>
      <c r="E17" s="52"/>
      <c r="F17" s="52"/>
    </row>
    <row r="18" spans="2:8" ht="15.75" thickBot="1" x14ac:dyDescent="0.3">
      <c r="B18" s="60" t="s">
        <v>135</v>
      </c>
      <c r="C18" s="48"/>
      <c r="D18" s="49"/>
      <c r="E18" s="52"/>
      <c r="F18" s="52"/>
    </row>
    <row r="19" spans="2:8" ht="15.75" thickBot="1" x14ac:dyDescent="0.3">
      <c r="B19" s="128" t="s">
        <v>136</v>
      </c>
      <c r="C19" s="129"/>
      <c r="D19" s="130"/>
      <c r="E19" s="63"/>
      <c r="F19" s="63"/>
      <c r="G19" s="40"/>
      <c r="H19" s="40"/>
    </row>
    <row r="20" spans="2:8" ht="15" x14ac:dyDescent="0.25">
      <c r="B20" s="131" t="s">
        <v>137</v>
      </c>
      <c r="C20" s="132"/>
      <c r="D20" s="133"/>
      <c r="E20" s="64"/>
      <c r="F20" s="64"/>
      <c r="G20" s="41"/>
      <c r="H20" s="41"/>
    </row>
    <row r="21" spans="2:8" ht="15" x14ac:dyDescent="0.2">
      <c r="B21" s="136"/>
      <c r="C21" s="137" t="s">
        <v>164</v>
      </c>
      <c r="D21" s="138"/>
      <c r="E21" s="64"/>
      <c r="F21" s="64"/>
      <c r="G21" s="41"/>
      <c r="H21" s="41"/>
    </row>
    <row r="22" spans="2:8" ht="15.75" thickBot="1" x14ac:dyDescent="0.3">
      <c r="B22" s="125" t="s">
        <v>129</v>
      </c>
      <c r="C22" s="134" t="s">
        <v>130</v>
      </c>
      <c r="D22" s="135" t="s">
        <v>131</v>
      </c>
      <c r="E22" s="65"/>
      <c r="F22" s="65"/>
      <c r="G22" s="42"/>
      <c r="H22" s="42"/>
    </row>
    <row r="23" spans="2:8" ht="15.75" thickBot="1" x14ac:dyDescent="0.3">
      <c r="B23" s="60" t="s">
        <v>138</v>
      </c>
      <c r="C23" s="129"/>
      <c r="D23" s="130"/>
      <c r="E23" s="52"/>
      <c r="F23" s="52"/>
    </row>
    <row r="24" spans="2:8" ht="15.75" thickBot="1" x14ac:dyDescent="0.3">
      <c r="B24" s="60" t="s">
        <v>139</v>
      </c>
      <c r="C24" s="129"/>
      <c r="D24" s="130"/>
      <c r="E24" s="52"/>
      <c r="F24" s="52"/>
    </row>
    <row r="25" spans="2:8" ht="15.75" thickBot="1" x14ac:dyDescent="0.3">
      <c r="B25" s="60" t="s">
        <v>140</v>
      </c>
      <c r="C25" s="48"/>
      <c r="D25" s="49"/>
      <c r="E25" s="52"/>
      <c r="F25" s="52"/>
    </row>
    <row r="26" spans="2:8" ht="15.75" thickBot="1" x14ac:dyDescent="0.3">
      <c r="B26" s="60" t="s">
        <v>141</v>
      </c>
      <c r="C26" s="48"/>
      <c r="D26" s="49"/>
      <c r="E26" s="52"/>
      <c r="F26" s="52"/>
    </row>
    <row r="27" spans="2:8" ht="14.25" x14ac:dyDescent="0.2">
      <c r="B27" s="52"/>
      <c r="C27" s="52"/>
      <c r="D27" s="52"/>
      <c r="E27" s="52"/>
      <c r="F27" s="52"/>
    </row>
    <row r="28" spans="2:8" ht="14.25" x14ac:dyDescent="0.2">
      <c r="B28" s="52"/>
      <c r="C28" s="52"/>
      <c r="D28" s="52"/>
      <c r="E28" s="52"/>
      <c r="F28" s="52"/>
    </row>
    <row r="29" spans="2:8" ht="14.25" x14ac:dyDescent="0.2">
      <c r="B29" s="52"/>
      <c r="C29" s="66"/>
      <c r="D29" s="66"/>
      <c r="E29" s="66"/>
      <c r="F29" s="66"/>
      <c r="G29" s="17"/>
      <c r="H29" s="17"/>
    </row>
    <row r="30" spans="2:8" ht="15" x14ac:dyDescent="0.25">
      <c r="B30" s="44" t="s">
        <v>120</v>
      </c>
      <c r="C30" s="44" t="s">
        <v>121</v>
      </c>
      <c r="D30" s="44" t="s">
        <v>127</v>
      </c>
      <c r="E30" s="44" t="s">
        <v>128</v>
      </c>
      <c r="F30" s="52"/>
    </row>
    <row r="31" spans="2:8" ht="14.25" x14ac:dyDescent="0.2">
      <c r="B31" s="67" t="s">
        <v>122</v>
      </c>
      <c r="C31" s="71"/>
      <c r="D31" s="71"/>
      <c r="E31" s="68"/>
      <c r="F31" s="52"/>
      <c r="H31" s="18"/>
    </row>
    <row r="32" spans="2:8" ht="14.25" x14ac:dyDescent="0.2">
      <c r="B32" s="67" t="s">
        <v>123</v>
      </c>
      <c r="C32" s="139"/>
      <c r="D32" s="139"/>
      <c r="E32" s="67"/>
      <c r="F32" s="52"/>
      <c r="H32" s="18"/>
    </row>
    <row r="33" spans="2:8" ht="15" x14ac:dyDescent="0.2">
      <c r="B33" s="69" t="s">
        <v>124</v>
      </c>
      <c r="C33" s="140"/>
      <c r="D33" s="140"/>
      <c r="E33" s="70"/>
      <c r="F33" s="52"/>
      <c r="H33" s="18"/>
    </row>
    <row r="34" spans="2:8" ht="14.25" x14ac:dyDescent="0.2">
      <c r="B34" s="67" t="s">
        <v>125</v>
      </c>
      <c r="C34" s="71"/>
      <c r="D34" s="71"/>
      <c r="E34" s="71"/>
      <c r="F34" s="52"/>
      <c r="H34" s="18"/>
    </row>
    <row r="35" spans="2:8" ht="14.25" x14ac:dyDescent="0.2">
      <c r="B35" s="67" t="s">
        <v>126</v>
      </c>
      <c r="C35" s="71"/>
      <c r="D35" s="71"/>
      <c r="E35" s="68"/>
      <c r="F35" s="52"/>
      <c r="H35" s="43"/>
    </row>
    <row r="36" spans="2:8" ht="14.25" x14ac:dyDescent="0.2">
      <c r="B36" s="52"/>
      <c r="C36" s="52"/>
      <c r="D36" s="52"/>
      <c r="E36" s="52"/>
      <c r="F36" s="52"/>
      <c r="H36" s="18"/>
    </row>
    <row r="37" spans="2:8" ht="15" x14ac:dyDescent="0.25">
      <c r="B37" s="72" t="s">
        <v>142</v>
      </c>
      <c r="C37" s="73"/>
      <c r="D37" s="73"/>
      <c r="E37" s="73"/>
      <c r="F37" s="52"/>
      <c r="G37" s="18"/>
      <c r="H37" s="18"/>
    </row>
    <row r="38" spans="2:8" ht="14.25" x14ac:dyDescent="0.2">
      <c r="B38" s="73"/>
      <c r="C38" s="73"/>
      <c r="D38" s="73"/>
      <c r="E38" s="73"/>
      <c r="F38" s="52"/>
      <c r="G38" s="18"/>
      <c r="H38" s="18"/>
    </row>
    <row r="39" spans="2:8" ht="14.25" x14ac:dyDescent="0.2">
      <c r="B39" s="52"/>
      <c r="C39" s="52"/>
      <c r="D39" s="52"/>
      <c r="E39" s="73"/>
      <c r="F39" s="52"/>
      <c r="G39" s="18"/>
      <c r="H39" s="18"/>
    </row>
    <row r="40" spans="2:8" ht="14.25" x14ac:dyDescent="0.2">
      <c r="B40" s="52"/>
      <c r="C40" s="52"/>
      <c r="D40" s="52"/>
      <c r="E40" s="74"/>
      <c r="F40" s="52"/>
      <c r="G40" s="9"/>
      <c r="H40" s="9"/>
    </row>
    <row r="41" spans="2:8" ht="14.25" x14ac:dyDescent="0.2">
      <c r="B41" s="52"/>
      <c r="C41" s="52"/>
      <c r="D41" s="52"/>
      <c r="E41" s="74"/>
      <c r="F41" s="52"/>
      <c r="G41" s="9"/>
      <c r="H41" s="9"/>
    </row>
    <row r="42" spans="2:8" ht="14.25" x14ac:dyDescent="0.2">
      <c r="B42" s="52"/>
      <c r="C42" s="52"/>
      <c r="D42" s="52"/>
      <c r="E42" s="74"/>
      <c r="F42" s="52"/>
      <c r="G42" s="9"/>
      <c r="H42" s="9"/>
    </row>
    <row r="43" spans="2:8" ht="14.25" x14ac:dyDescent="0.2">
      <c r="B43" s="52"/>
      <c r="C43" s="52"/>
      <c r="D43" s="52"/>
      <c r="E43" s="74"/>
      <c r="F43" s="52"/>
      <c r="G43" s="9"/>
      <c r="H43" s="9"/>
    </row>
    <row r="44" spans="2:8" ht="14.25" x14ac:dyDescent="0.2">
      <c r="B44" s="52"/>
      <c r="C44" s="52"/>
      <c r="D44" s="52"/>
      <c r="E44" s="74"/>
      <c r="F44" s="52"/>
      <c r="G44" s="9"/>
      <c r="H44" s="9"/>
    </row>
    <row r="45" spans="2:8" ht="15" x14ac:dyDescent="0.25">
      <c r="B45" s="58"/>
      <c r="C45" s="58"/>
      <c r="D45" s="58"/>
      <c r="E45" s="74"/>
      <c r="F45" s="52"/>
      <c r="G45" s="9"/>
      <c r="H45" s="9"/>
    </row>
    <row r="46" spans="2:8" ht="14.25" x14ac:dyDescent="0.2">
      <c r="B46" s="52"/>
      <c r="C46" s="52"/>
      <c r="D46" s="52"/>
      <c r="E46" s="52"/>
      <c r="F46" s="52"/>
    </row>
    <row r="47" spans="2:8" ht="14.25" x14ac:dyDescent="0.2">
      <c r="B47" s="52"/>
      <c r="C47" s="52"/>
      <c r="D47" s="52"/>
      <c r="E47" s="52"/>
      <c r="F47" s="52"/>
    </row>
    <row r="48" spans="2:8" ht="15" x14ac:dyDescent="0.25">
      <c r="B48" s="75" t="s">
        <v>143</v>
      </c>
      <c r="C48" s="52"/>
      <c r="D48" s="52"/>
      <c r="E48" s="58"/>
      <c r="F48" s="52"/>
      <c r="G48" s="16"/>
      <c r="H48" s="16"/>
    </row>
    <row r="49" spans="2:8" ht="15" thickBot="1" x14ac:dyDescent="0.25">
      <c r="B49" s="52"/>
      <c r="C49" s="52"/>
      <c r="D49" s="52"/>
      <c r="E49" s="52"/>
      <c r="F49" s="52"/>
    </row>
    <row r="50" spans="2:8" ht="14.25" x14ac:dyDescent="0.2">
      <c r="B50" s="76"/>
      <c r="C50" s="77"/>
      <c r="D50" s="77"/>
      <c r="E50" s="78"/>
      <c r="F50" s="52"/>
      <c r="G50" s="17"/>
      <c r="H50" s="17"/>
    </row>
    <row r="51" spans="2:8" ht="14.25" x14ac:dyDescent="0.2">
      <c r="B51" s="79"/>
      <c r="C51" s="66"/>
      <c r="D51" s="66"/>
      <c r="E51" s="80"/>
      <c r="F51" s="52"/>
      <c r="G51" s="17"/>
      <c r="H51" s="17"/>
    </row>
    <row r="52" spans="2:8" ht="14.25" x14ac:dyDescent="0.2">
      <c r="B52" s="79"/>
      <c r="C52" s="66"/>
      <c r="D52" s="66"/>
      <c r="E52" s="80"/>
      <c r="F52" s="52"/>
      <c r="G52" s="17"/>
      <c r="H52" s="17"/>
    </row>
    <row r="53" spans="2:8" ht="14.25" x14ac:dyDescent="0.2">
      <c r="B53" s="79"/>
      <c r="C53" s="66"/>
      <c r="D53" s="66"/>
      <c r="E53" s="80"/>
      <c r="F53" s="52"/>
      <c r="G53" s="17"/>
      <c r="H53" s="17"/>
    </row>
    <row r="54" spans="2:8" ht="14.25" x14ac:dyDescent="0.2">
      <c r="B54" s="79"/>
      <c r="C54" s="66"/>
      <c r="D54" s="66"/>
      <c r="E54" s="80"/>
      <c r="F54" s="52"/>
      <c r="G54" s="17"/>
      <c r="H54" s="17"/>
    </row>
    <row r="55" spans="2:8" ht="15" thickBot="1" x14ac:dyDescent="0.25">
      <c r="B55" s="81"/>
      <c r="C55" s="82"/>
      <c r="D55" s="82"/>
      <c r="E55" s="83"/>
      <c r="F55" s="52"/>
      <c r="G55" s="17"/>
      <c r="H55" s="17"/>
    </row>
    <row r="56" spans="2:8" ht="14.25" x14ac:dyDescent="0.2">
      <c r="B56" s="52"/>
      <c r="C56" s="52"/>
      <c r="D56" s="52"/>
      <c r="E56" s="66"/>
      <c r="F56" s="66"/>
      <c r="G56" s="17"/>
      <c r="H56" s="17"/>
    </row>
    <row r="57" spans="2:8" ht="15" x14ac:dyDescent="0.2">
      <c r="B57" s="225" t="s">
        <v>144</v>
      </c>
      <c r="C57" s="225"/>
      <c r="D57" s="52"/>
      <c r="E57" s="52"/>
      <c r="F57" s="52"/>
    </row>
    <row r="58" spans="2:8" ht="14.25" x14ac:dyDescent="0.2">
      <c r="B58" s="52"/>
      <c r="C58" s="52"/>
      <c r="D58" s="52"/>
      <c r="E58" s="52"/>
      <c r="F58" s="52"/>
    </row>
    <row r="59" spans="2:8" ht="14.25" x14ac:dyDescent="0.2">
      <c r="B59" s="52" t="s">
        <v>11</v>
      </c>
      <c r="C59" s="52"/>
      <c r="D59" s="52"/>
      <c r="E59" s="52"/>
      <c r="F59" s="52"/>
    </row>
  </sheetData>
  <mergeCells count="3">
    <mergeCell ref="B57:C57"/>
    <mergeCell ref="C4:E4"/>
    <mergeCell ref="C2:D2"/>
  </mergeCells>
  <printOptions horizontalCentered="1" verticalCentered="1"/>
  <pageMargins left="0.31496062992125984" right="0.31496062992125984" top="0.55118110236220474" bottom="0.55118110236220474" header="0.31496062992125984" footer="0.31496062992125984"/>
  <pageSetup paperSize="9" scale="79" orientation="portrait" r:id="rId1"/>
  <headerFooter>
    <oddHeader>&amp;CRisk Assessment Visitors to Lighthouses</oddHeader>
  </headerFooter>
  <drawing r:id="rId2"/>
  <legacyDrawing r:id="rId3"/>
  <oleObjects>
    <mc:AlternateContent xmlns:mc="http://schemas.openxmlformats.org/markup-compatibility/2006">
      <mc:Choice Requires="x14">
        <oleObject progId="PBrush" shapeId="6145" r:id="rId4">
          <objectPr defaultSize="0" autoPict="0" r:id="rId5">
            <anchor moveWithCells="1" sizeWithCells="1">
              <from>
                <xdr:col>4</xdr:col>
                <xdr:colOff>200025</xdr:colOff>
                <xdr:row>12</xdr:row>
                <xdr:rowOff>142875</xdr:rowOff>
              </from>
              <to>
                <xdr:col>6</xdr:col>
                <xdr:colOff>533400</xdr:colOff>
                <xdr:row>25</xdr:row>
                <xdr:rowOff>180975</xdr:rowOff>
              </to>
            </anchor>
          </objectPr>
        </oleObject>
      </mc:Choice>
      <mc:Fallback>
        <oleObject progId="PBrush" shapeId="614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L50"/>
  <sheetViews>
    <sheetView zoomScaleNormal="100" workbookViewId="0">
      <selection activeCell="I4" sqref="I4"/>
    </sheetView>
  </sheetViews>
  <sheetFormatPr defaultRowHeight="12.75" x14ac:dyDescent="0.2"/>
  <cols>
    <col min="2" max="2" width="15.42578125" customWidth="1"/>
    <col min="4" max="4" width="10.7109375" customWidth="1"/>
    <col min="5" max="5" width="13.42578125" customWidth="1"/>
    <col min="6" max="6" width="12.7109375" customWidth="1"/>
    <col min="10" max="10" width="9.5703125" customWidth="1"/>
  </cols>
  <sheetData>
    <row r="1" spans="2:12" ht="15.75" x14ac:dyDescent="0.25">
      <c r="B1" s="32" t="s">
        <v>52</v>
      </c>
    </row>
    <row r="2" spans="2:12" ht="13.5" thickBot="1" x14ac:dyDescent="0.25"/>
    <row r="3" spans="2:12" ht="16.5" thickBot="1" x14ac:dyDescent="0.3">
      <c r="B3" s="86" t="s">
        <v>5</v>
      </c>
      <c r="C3" s="87"/>
      <c r="D3" s="88" t="s">
        <v>32</v>
      </c>
      <c r="E3" s="87"/>
      <c r="I3" s="121" t="s">
        <v>165</v>
      </c>
      <c r="J3" s="122"/>
    </row>
    <row r="4" spans="2:12" ht="21.75" customHeight="1" thickBot="1" x14ac:dyDescent="0.25">
      <c r="B4" s="89" t="s">
        <v>33</v>
      </c>
      <c r="C4" s="232"/>
      <c r="D4" s="233"/>
      <c r="E4" s="234"/>
      <c r="I4" s="123" t="str">
        <f>' RA'!I11</f>
        <v>540213V1</v>
      </c>
      <c r="J4" s="114"/>
    </row>
    <row r="5" spans="2:12" ht="16.5" thickBot="1" x14ac:dyDescent="0.25">
      <c r="B5" s="89" t="s">
        <v>34</v>
      </c>
      <c r="C5" s="232"/>
      <c r="D5" s="233"/>
      <c r="E5" s="234"/>
    </row>
    <row r="6" spans="2:12" ht="13.5" thickBot="1" x14ac:dyDescent="0.25"/>
    <row r="7" spans="2:12" ht="21.75" customHeight="1" thickBot="1" x14ac:dyDescent="0.25">
      <c r="B7" s="235" t="s">
        <v>107</v>
      </c>
      <c r="C7" s="253"/>
      <c r="D7" s="254"/>
      <c r="E7" s="90"/>
      <c r="F7" s="90"/>
      <c r="G7" s="90"/>
    </row>
    <row r="8" spans="2:12" ht="30.75" thickBot="1" x14ac:dyDescent="0.3">
      <c r="B8" s="91" t="s">
        <v>35</v>
      </c>
      <c r="C8" s="92"/>
      <c r="D8" s="93" t="s">
        <v>36</v>
      </c>
      <c r="E8" s="92"/>
      <c r="F8" s="93" t="s">
        <v>37</v>
      </c>
      <c r="G8" s="92" t="s">
        <v>38</v>
      </c>
      <c r="I8" s="113" t="s">
        <v>53</v>
      </c>
      <c r="J8" s="51"/>
      <c r="K8" s="51"/>
      <c r="L8" s="114"/>
    </row>
    <row r="9" spans="2:12" ht="30.75" thickBot="1" x14ac:dyDescent="0.25">
      <c r="B9" s="94" t="s">
        <v>39</v>
      </c>
      <c r="C9" s="49"/>
      <c r="D9" s="95" t="s">
        <v>40</v>
      </c>
      <c r="E9" s="49"/>
      <c r="F9" s="95" t="s">
        <v>41</v>
      </c>
      <c r="G9" s="49"/>
      <c r="I9" s="240"/>
      <c r="J9" s="241"/>
      <c r="K9" s="241"/>
      <c r="L9" s="242"/>
    </row>
    <row r="10" spans="2:12" ht="30.75" thickBot="1" x14ac:dyDescent="0.25">
      <c r="B10" s="94" t="s">
        <v>42</v>
      </c>
      <c r="C10" s="49"/>
      <c r="D10" s="95" t="s">
        <v>43</v>
      </c>
      <c r="E10" s="49"/>
      <c r="F10" s="95" t="s">
        <v>44</v>
      </c>
      <c r="G10" s="49"/>
      <c r="I10" s="240"/>
      <c r="J10" s="241"/>
      <c r="K10" s="241"/>
      <c r="L10" s="242"/>
    </row>
    <row r="11" spans="2:12" ht="28.5" customHeight="1" thickBot="1" x14ac:dyDescent="0.25">
      <c r="B11" s="94" t="s">
        <v>45</v>
      </c>
      <c r="C11" s="49"/>
      <c r="D11" s="95" t="s">
        <v>46</v>
      </c>
      <c r="E11" s="49"/>
      <c r="F11" s="95" t="s">
        <v>47</v>
      </c>
      <c r="G11" s="49"/>
      <c r="I11" s="240"/>
      <c r="J11" s="241"/>
      <c r="K11" s="241"/>
      <c r="L11" s="242"/>
    </row>
    <row r="12" spans="2:12" ht="30.75" thickBot="1" x14ac:dyDescent="0.25">
      <c r="B12" s="94" t="s">
        <v>48</v>
      </c>
      <c r="C12" s="49"/>
      <c r="D12" s="95" t="s">
        <v>49</v>
      </c>
      <c r="E12" s="49"/>
      <c r="F12" s="95" t="s">
        <v>50</v>
      </c>
      <c r="G12" s="49"/>
      <c r="I12" s="240"/>
      <c r="J12" s="241"/>
      <c r="K12" s="241"/>
      <c r="L12" s="242"/>
    </row>
    <row r="13" spans="2:12" ht="29.25" customHeight="1" thickBot="1" x14ac:dyDescent="0.25">
      <c r="B13" s="94" t="s">
        <v>51</v>
      </c>
      <c r="C13" s="49"/>
      <c r="D13" s="95" t="s">
        <v>10</v>
      </c>
      <c r="E13" s="49"/>
      <c r="F13" s="95"/>
      <c r="G13" s="49"/>
      <c r="I13" s="243"/>
      <c r="J13" s="244"/>
      <c r="K13" s="244"/>
      <c r="L13" s="245"/>
    </row>
    <row r="14" spans="2:12" ht="13.5" thickBot="1" x14ac:dyDescent="0.25"/>
    <row r="15" spans="2:12" ht="19.5" customHeight="1" thickBot="1" x14ac:dyDescent="0.25">
      <c r="B15" s="255" t="s">
        <v>108</v>
      </c>
      <c r="C15" s="256"/>
      <c r="D15" s="256"/>
      <c r="E15" s="256"/>
      <c r="F15" s="256"/>
      <c r="G15" s="257"/>
      <c r="H15" s="90"/>
      <c r="I15" s="90"/>
      <c r="J15" s="90"/>
      <c r="K15" s="90"/>
      <c r="L15" s="90"/>
    </row>
    <row r="16" spans="2:12" ht="32.25" customHeight="1" thickBot="1" x14ac:dyDescent="0.25">
      <c r="B16" s="235" t="s">
        <v>54</v>
      </c>
      <c r="C16" s="246"/>
      <c r="D16" s="247"/>
      <c r="E16" s="96"/>
      <c r="F16" s="235" t="s">
        <v>55</v>
      </c>
      <c r="G16" s="236"/>
      <c r="H16" s="96"/>
      <c r="I16" s="237" t="s">
        <v>9</v>
      </c>
      <c r="J16" s="238"/>
      <c r="K16" s="96"/>
      <c r="L16" s="90"/>
    </row>
    <row r="17" spans="2:12" x14ac:dyDescent="0.2">
      <c r="B17" s="90"/>
      <c r="C17" s="90"/>
      <c r="D17" s="90"/>
      <c r="E17" s="90"/>
      <c r="F17" s="90"/>
      <c r="G17" s="90"/>
      <c r="H17" s="90"/>
      <c r="I17" s="90"/>
      <c r="J17" s="90"/>
      <c r="K17" s="90"/>
      <c r="L17" s="90"/>
    </row>
    <row r="18" spans="2:12" ht="13.5" thickBot="1" x14ac:dyDescent="0.25">
      <c r="B18" s="90"/>
      <c r="C18" s="90"/>
      <c r="D18" s="90"/>
      <c r="E18" s="90"/>
      <c r="F18" s="90"/>
      <c r="G18" s="90"/>
      <c r="H18" s="90"/>
      <c r="I18" s="90"/>
      <c r="J18" s="90"/>
      <c r="K18" s="90"/>
      <c r="L18" s="90"/>
    </row>
    <row r="19" spans="2:12" ht="18" customHeight="1" thickBot="1" x14ac:dyDescent="0.3">
      <c r="B19" s="97" t="s">
        <v>109</v>
      </c>
      <c r="C19" s="33"/>
      <c r="D19" s="33"/>
      <c r="E19" s="33"/>
      <c r="F19" s="33"/>
      <c r="G19" s="34"/>
      <c r="H19" s="90"/>
      <c r="I19" s="90"/>
      <c r="J19" s="90"/>
      <c r="K19" s="90"/>
      <c r="L19" s="90"/>
    </row>
    <row r="20" spans="2:12" ht="15.75" thickBot="1" x14ac:dyDescent="0.25">
      <c r="B20" s="117">
        <v>1</v>
      </c>
      <c r="C20" s="116">
        <v>2</v>
      </c>
      <c r="D20" s="116">
        <v>3</v>
      </c>
      <c r="E20" s="116">
        <v>4</v>
      </c>
      <c r="F20" s="116">
        <v>5</v>
      </c>
      <c r="G20" s="116">
        <v>6</v>
      </c>
      <c r="H20" s="116">
        <v>7</v>
      </c>
      <c r="I20" s="116">
        <v>8</v>
      </c>
      <c r="J20" s="116">
        <v>9</v>
      </c>
      <c r="K20" s="116">
        <v>10</v>
      </c>
      <c r="L20" s="90"/>
    </row>
    <row r="21" spans="2:12" ht="16.5" thickBot="1" x14ac:dyDescent="0.25">
      <c r="B21" s="98"/>
      <c r="C21" s="99"/>
      <c r="D21" s="99"/>
      <c r="E21" s="99"/>
      <c r="F21" s="99"/>
      <c r="G21" s="99"/>
      <c r="H21" s="99"/>
      <c r="I21" s="99"/>
      <c r="J21" s="99"/>
      <c r="K21" s="99"/>
      <c r="L21" s="90"/>
    </row>
    <row r="22" spans="2:12" ht="13.5" thickBot="1" x14ac:dyDescent="0.25">
      <c r="B22" s="90"/>
      <c r="C22" s="90"/>
      <c r="D22" s="90"/>
      <c r="E22" s="90"/>
      <c r="F22" s="90"/>
      <c r="G22" s="90"/>
      <c r="H22" s="90"/>
      <c r="I22" s="90"/>
      <c r="J22" s="90"/>
      <c r="K22" s="90"/>
      <c r="L22" s="90"/>
    </row>
    <row r="23" spans="2:12" ht="15.75" thickBot="1" x14ac:dyDescent="0.3">
      <c r="B23" s="100" t="s">
        <v>111</v>
      </c>
      <c r="C23" s="33"/>
      <c r="D23" s="33"/>
      <c r="E23" s="33"/>
      <c r="F23" s="33"/>
      <c r="G23" s="101"/>
      <c r="H23" s="90"/>
      <c r="I23" s="100" t="s">
        <v>110</v>
      </c>
      <c r="J23" s="33"/>
      <c r="K23" s="33"/>
      <c r="L23" s="102"/>
    </row>
    <row r="24" spans="2:12" ht="30.75" thickBot="1" x14ac:dyDescent="0.25">
      <c r="B24" s="117" t="s">
        <v>56</v>
      </c>
      <c r="C24" s="116" t="s">
        <v>57</v>
      </c>
      <c r="D24" s="116" t="s">
        <v>58</v>
      </c>
      <c r="E24" s="116" t="s">
        <v>59</v>
      </c>
      <c r="F24" s="116" t="s">
        <v>60</v>
      </c>
      <c r="G24" s="116" t="s">
        <v>61</v>
      </c>
      <c r="H24" s="103"/>
      <c r="I24" s="116" t="s">
        <v>62</v>
      </c>
      <c r="J24" s="116" t="s">
        <v>63</v>
      </c>
      <c r="K24" s="93" t="s">
        <v>64</v>
      </c>
      <c r="L24" s="116" t="s">
        <v>65</v>
      </c>
    </row>
    <row r="25" spans="2:12" x14ac:dyDescent="0.2">
      <c r="B25" s="250" t="s">
        <v>66</v>
      </c>
      <c r="C25" s="230"/>
      <c r="D25" s="230"/>
      <c r="E25" s="230"/>
      <c r="F25" s="230"/>
      <c r="G25" s="230"/>
      <c r="H25" s="239"/>
      <c r="I25" s="250" t="s">
        <v>38</v>
      </c>
      <c r="J25" s="230"/>
      <c r="K25" s="230"/>
      <c r="L25" s="230"/>
    </row>
    <row r="26" spans="2:12" ht="13.5" thickBot="1" x14ac:dyDescent="0.25">
      <c r="B26" s="251"/>
      <c r="C26" s="231"/>
      <c r="D26" s="231"/>
      <c r="E26" s="231"/>
      <c r="F26" s="231"/>
      <c r="G26" s="231"/>
      <c r="H26" s="239"/>
      <c r="I26" s="251"/>
      <c r="J26" s="231"/>
      <c r="K26" s="231"/>
      <c r="L26" s="231"/>
    </row>
    <row r="27" spans="2:12" ht="13.5" thickBot="1" x14ac:dyDescent="0.25">
      <c r="B27" s="90"/>
      <c r="C27" s="90"/>
      <c r="D27" s="90"/>
      <c r="E27" s="90"/>
      <c r="F27" s="90"/>
      <c r="G27" s="90"/>
      <c r="H27" s="90"/>
      <c r="I27" s="90"/>
      <c r="J27" s="90"/>
      <c r="K27" s="90"/>
      <c r="L27" s="90"/>
    </row>
    <row r="28" spans="2:12" ht="15.75" thickBot="1" x14ac:dyDescent="0.3">
      <c r="B28" s="100" t="s">
        <v>112</v>
      </c>
      <c r="C28" s="33"/>
      <c r="D28" s="33"/>
      <c r="E28" s="33"/>
      <c r="F28" s="33"/>
      <c r="G28" s="102"/>
      <c r="H28" s="90"/>
      <c r="I28" s="90"/>
      <c r="J28" s="90"/>
      <c r="K28" s="90"/>
      <c r="L28" s="90"/>
    </row>
    <row r="29" spans="2:12" ht="15" x14ac:dyDescent="0.2">
      <c r="B29" s="248" t="s">
        <v>67</v>
      </c>
      <c r="C29" s="248" t="s">
        <v>68</v>
      </c>
      <c r="D29" s="248" t="s">
        <v>69</v>
      </c>
      <c r="E29" s="104" t="s">
        <v>70</v>
      </c>
      <c r="F29" s="248" t="s">
        <v>72</v>
      </c>
      <c r="G29" s="248" t="s">
        <v>73</v>
      </c>
      <c r="H29" s="248" t="s">
        <v>74</v>
      </c>
      <c r="I29" s="248" t="s">
        <v>10</v>
      </c>
      <c r="J29" s="90"/>
      <c r="K29" s="90"/>
      <c r="L29" s="90"/>
    </row>
    <row r="30" spans="2:12" ht="15.75" thickBot="1" x14ac:dyDescent="0.25">
      <c r="B30" s="249"/>
      <c r="C30" s="249"/>
      <c r="D30" s="249"/>
      <c r="E30" s="105" t="s">
        <v>71</v>
      </c>
      <c r="F30" s="249"/>
      <c r="G30" s="249"/>
      <c r="H30" s="249"/>
      <c r="I30" s="249"/>
      <c r="J30" s="90"/>
      <c r="K30" s="90"/>
      <c r="L30" s="90"/>
    </row>
    <row r="31" spans="2:12" ht="15" customHeight="1" x14ac:dyDescent="0.2">
      <c r="B31" s="260"/>
      <c r="C31" s="260"/>
      <c r="D31" s="260"/>
      <c r="E31" s="260"/>
      <c r="F31" s="260"/>
      <c r="G31" s="260"/>
      <c r="H31" s="262" t="s">
        <v>75</v>
      </c>
      <c r="I31" s="260"/>
      <c r="J31" s="90"/>
      <c r="K31" s="90"/>
      <c r="L31" s="90"/>
    </row>
    <row r="32" spans="2:12" ht="9" customHeight="1" thickBot="1" x14ac:dyDescent="0.25">
      <c r="B32" s="261"/>
      <c r="C32" s="261"/>
      <c r="D32" s="261"/>
      <c r="E32" s="261"/>
      <c r="F32" s="261"/>
      <c r="G32" s="261"/>
      <c r="H32" s="263"/>
      <c r="I32" s="261"/>
      <c r="J32" s="90"/>
      <c r="K32" s="90"/>
      <c r="L32" s="90"/>
    </row>
    <row r="33" spans="2:12" ht="13.5" thickBot="1" x14ac:dyDescent="0.25">
      <c r="B33" s="90"/>
      <c r="C33" s="90"/>
      <c r="D33" s="90"/>
      <c r="E33" s="90"/>
      <c r="F33" s="90"/>
      <c r="G33" s="90"/>
      <c r="H33" s="90"/>
      <c r="I33" s="90"/>
      <c r="J33" s="90"/>
      <c r="K33" s="90"/>
      <c r="L33" s="90"/>
    </row>
    <row r="34" spans="2:12" ht="15.75" thickBot="1" x14ac:dyDescent="0.3">
      <c r="B34" s="106" t="s">
        <v>113</v>
      </c>
      <c r="C34" s="107"/>
      <c r="D34" s="107"/>
      <c r="E34" s="108"/>
      <c r="F34" s="90"/>
      <c r="G34" s="90"/>
      <c r="H34" s="90"/>
      <c r="I34" s="90"/>
      <c r="J34" s="90"/>
      <c r="K34" s="90"/>
      <c r="L34" s="90"/>
    </row>
    <row r="35" spans="2:12" ht="30" customHeight="1" x14ac:dyDescent="0.2">
      <c r="B35" s="283" t="s">
        <v>77</v>
      </c>
      <c r="C35" s="284"/>
      <c r="D35" s="281" t="s">
        <v>78</v>
      </c>
      <c r="E35" s="282"/>
      <c r="F35" s="277" t="s">
        <v>167</v>
      </c>
      <c r="G35" s="278"/>
      <c r="H35" s="275" t="s">
        <v>79</v>
      </c>
      <c r="I35" s="272"/>
      <c r="J35" s="85" t="s">
        <v>80</v>
      </c>
      <c r="K35" s="271" t="s">
        <v>166</v>
      </c>
      <c r="L35" s="272"/>
    </row>
    <row r="36" spans="2:12" ht="30" customHeight="1" thickBot="1" x14ac:dyDescent="0.25">
      <c r="B36" s="267"/>
      <c r="C36" s="268"/>
      <c r="D36" s="269"/>
      <c r="E36" s="270"/>
      <c r="F36" s="279"/>
      <c r="G36" s="280"/>
      <c r="H36" s="276"/>
      <c r="I36" s="270"/>
      <c r="J36" s="84"/>
      <c r="K36" s="273"/>
      <c r="L36" s="274"/>
    </row>
    <row r="37" spans="2:12" ht="19.5" customHeight="1" thickBot="1" x14ac:dyDescent="0.25">
      <c r="B37" s="53"/>
      <c r="C37" s="53"/>
      <c r="D37" s="53"/>
      <c r="E37" s="53"/>
      <c r="F37" s="53"/>
      <c r="G37" s="53"/>
      <c r="H37" s="90"/>
      <c r="I37" s="90"/>
      <c r="J37" s="90"/>
      <c r="K37" s="90"/>
      <c r="L37" s="90"/>
    </row>
    <row r="38" spans="2:12" ht="15.75" thickBot="1" x14ac:dyDescent="0.3">
      <c r="B38" s="100" t="s">
        <v>114</v>
      </c>
      <c r="C38" s="33"/>
      <c r="D38" s="33"/>
      <c r="E38" s="102"/>
      <c r="F38" s="90"/>
      <c r="G38" s="90"/>
      <c r="H38" s="90"/>
      <c r="I38" s="90"/>
      <c r="J38" s="90"/>
      <c r="K38" s="90"/>
      <c r="L38" s="90"/>
    </row>
    <row r="39" spans="2:12" ht="28.5" customHeight="1" thickBot="1" x14ac:dyDescent="0.25">
      <c r="B39" s="118" t="s">
        <v>81</v>
      </c>
      <c r="C39" s="92"/>
      <c r="D39" s="115" t="s">
        <v>82</v>
      </c>
      <c r="E39" s="92"/>
      <c r="F39" s="258" t="s">
        <v>83</v>
      </c>
      <c r="G39" s="259"/>
      <c r="H39" s="96"/>
      <c r="I39" s="90"/>
      <c r="J39" s="90"/>
      <c r="K39" s="90"/>
      <c r="L39" s="90"/>
    </row>
    <row r="40" spans="2:12" ht="39.75" customHeight="1" thickBot="1" x14ac:dyDescent="0.25">
      <c r="B40" s="119" t="s">
        <v>84</v>
      </c>
      <c r="C40" s="49"/>
      <c r="D40" s="120" t="s">
        <v>85</v>
      </c>
      <c r="E40" s="49"/>
      <c r="F40" s="258" t="s">
        <v>86</v>
      </c>
      <c r="G40" s="259"/>
      <c r="H40" s="96"/>
      <c r="I40" s="90"/>
      <c r="J40" s="90"/>
      <c r="K40" s="90"/>
      <c r="L40" s="90"/>
    </row>
    <row r="41" spans="2:12" ht="40.5" customHeight="1" thickBot="1" x14ac:dyDescent="0.25">
      <c r="B41" s="119" t="s">
        <v>87</v>
      </c>
      <c r="C41" s="49"/>
      <c r="D41" s="120" t="s">
        <v>88</v>
      </c>
      <c r="E41" s="49"/>
      <c r="F41" s="258" t="s">
        <v>89</v>
      </c>
      <c r="G41" s="259"/>
      <c r="H41" s="96"/>
      <c r="I41" s="90"/>
      <c r="J41" s="90"/>
      <c r="K41" s="90"/>
      <c r="L41" s="90"/>
    </row>
    <row r="42" spans="2:12" ht="27" customHeight="1" thickBot="1" x14ac:dyDescent="0.25">
      <c r="B42" s="119" t="s">
        <v>90</v>
      </c>
      <c r="C42" s="49"/>
      <c r="D42" s="120" t="s">
        <v>91</v>
      </c>
      <c r="E42" s="49"/>
      <c r="F42" s="258" t="s">
        <v>92</v>
      </c>
      <c r="G42" s="259"/>
      <c r="H42" s="96"/>
      <c r="I42" s="90"/>
      <c r="J42" s="90"/>
      <c r="K42" s="90"/>
      <c r="L42" s="90"/>
    </row>
    <row r="43" spans="2:12" ht="24" customHeight="1" thickBot="1" x14ac:dyDescent="0.25">
      <c r="B43" s="53"/>
      <c r="C43" s="53"/>
      <c r="D43" s="53"/>
      <c r="E43" s="53"/>
      <c r="F43" s="53"/>
      <c r="G43" s="109"/>
      <c r="H43" s="90"/>
      <c r="I43" s="90"/>
      <c r="J43" s="90"/>
      <c r="K43" s="90"/>
      <c r="L43" s="90"/>
    </row>
    <row r="44" spans="2:12" ht="15.75" thickBot="1" x14ac:dyDescent="0.3">
      <c r="B44" s="264" t="s">
        <v>115</v>
      </c>
      <c r="C44" s="265"/>
      <c r="D44" s="90"/>
      <c r="E44" s="100" t="s">
        <v>116</v>
      </c>
      <c r="F44" s="102"/>
      <c r="G44" s="90"/>
      <c r="H44" s="100" t="s">
        <v>117</v>
      </c>
      <c r="I44" s="33"/>
      <c r="J44" s="102"/>
      <c r="K44" s="90"/>
      <c r="L44" s="90"/>
    </row>
    <row r="45" spans="2:12" ht="26.25" thickBot="1" x14ac:dyDescent="0.25">
      <c r="B45" s="118" t="s">
        <v>93</v>
      </c>
      <c r="C45" s="92"/>
      <c r="D45" s="110"/>
      <c r="E45" s="115" t="s">
        <v>94</v>
      </c>
      <c r="F45" s="92"/>
      <c r="G45" s="111"/>
      <c r="H45" s="258" t="s">
        <v>95</v>
      </c>
      <c r="I45" s="259"/>
      <c r="J45" s="96"/>
      <c r="K45" s="90"/>
      <c r="L45" s="90"/>
    </row>
    <row r="46" spans="2:12" ht="26.25" thickBot="1" x14ac:dyDescent="0.25">
      <c r="B46" s="119" t="s">
        <v>96</v>
      </c>
      <c r="C46" s="49" t="s">
        <v>76</v>
      </c>
      <c r="D46" s="110"/>
      <c r="E46" s="120" t="s">
        <v>97</v>
      </c>
      <c r="F46" s="49" t="s">
        <v>11</v>
      </c>
      <c r="G46" s="111"/>
      <c r="H46" s="258" t="s">
        <v>98</v>
      </c>
      <c r="I46" s="259"/>
      <c r="J46" s="96"/>
      <c r="K46" s="90"/>
      <c r="L46" s="90"/>
    </row>
    <row r="47" spans="2:12" ht="26.25" thickBot="1" x14ac:dyDescent="0.25">
      <c r="B47" s="119" t="s">
        <v>99</v>
      </c>
      <c r="C47" s="49"/>
      <c r="D47" s="110"/>
      <c r="E47" s="120" t="s">
        <v>100</v>
      </c>
      <c r="F47" s="49"/>
      <c r="G47" s="111"/>
      <c r="H47" s="258" t="s">
        <v>101</v>
      </c>
      <c r="I47" s="259"/>
      <c r="J47" s="96"/>
      <c r="K47" s="90"/>
      <c r="L47" s="90"/>
    </row>
    <row r="48" spans="2:12" ht="39" thickBot="1" x14ac:dyDescent="0.25">
      <c r="B48" s="119" t="s">
        <v>102</v>
      </c>
      <c r="C48" s="49"/>
      <c r="D48" s="110"/>
      <c r="E48" s="120" t="s">
        <v>103</v>
      </c>
      <c r="F48" s="49"/>
      <c r="G48" s="111"/>
      <c r="H48" s="258" t="s">
        <v>10</v>
      </c>
      <c r="I48" s="259"/>
      <c r="J48" s="96"/>
      <c r="K48" s="90"/>
      <c r="L48" s="90"/>
    </row>
    <row r="49" spans="2:12" ht="30.75" customHeight="1" thickBot="1" x14ac:dyDescent="0.25">
      <c r="B49" s="119" t="s">
        <v>104</v>
      </c>
      <c r="C49" s="49"/>
      <c r="D49" s="110"/>
      <c r="E49" s="120" t="s">
        <v>105</v>
      </c>
      <c r="F49" s="49"/>
      <c r="G49" s="112"/>
      <c r="H49" s="266"/>
      <c r="I49" s="266"/>
      <c r="J49" s="90"/>
      <c r="K49" s="90"/>
      <c r="L49" s="90"/>
    </row>
    <row r="50" spans="2:12" ht="30.75" customHeight="1" thickBot="1" x14ac:dyDescent="0.25">
      <c r="B50" s="119" t="s">
        <v>10</v>
      </c>
      <c r="C50" s="49"/>
      <c r="D50" s="110"/>
      <c r="E50" s="120" t="s">
        <v>106</v>
      </c>
      <c r="F50" s="49"/>
      <c r="G50" s="112"/>
      <c r="H50" s="252"/>
      <c r="I50" s="252"/>
      <c r="J50" s="90"/>
      <c r="K50" s="90"/>
      <c r="L50" s="90"/>
    </row>
  </sheetData>
  <mergeCells count="55">
    <mergeCell ref="D35:E35"/>
    <mergeCell ref="B35:C35"/>
    <mergeCell ref="E31:E32"/>
    <mergeCell ref="F31:F32"/>
    <mergeCell ref="G31:G32"/>
    <mergeCell ref="K35:L35"/>
    <mergeCell ref="K36:L36"/>
    <mergeCell ref="H35:I35"/>
    <mergeCell ref="H36:I36"/>
    <mergeCell ref="F35:G35"/>
    <mergeCell ref="F36:G36"/>
    <mergeCell ref="F41:G41"/>
    <mergeCell ref="F42:G42"/>
    <mergeCell ref="B44:C44"/>
    <mergeCell ref="H49:I49"/>
    <mergeCell ref="B36:C36"/>
    <mergeCell ref="D36:E36"/>
    <mergeCell ref="H50:I50"/>
    <mergeCell ref="B7:D7"/>
    <mergeCell ref="B15:G15"/>
    <mergeCell ref="H45:I45"/>
    <mergeCell ref="H46:I46"/>
    <mergeCell ref="H47:I47"/>
    <mergeCell ref="H48:I48"/>
    <mergeCell ref="F39:G39"/>
    <mergeCell ref="F40:G40"/>
    <mergeCell ref="I31:I32"/>
    <mergeCell ref="H31:H32"/>
    <mergeCell ref="F25:F26"/>
    <mergeCell ref="G25:G26"/>
    <mergeCell ref="B31:B32"/>
    <mergeCell ref="C31:C32"/>
    <mergeCell ref="D31:D32"/>
    <mergeCell ref="I29:I30"/>
    <mergeCell ref="B25:B26"/>
    <mergeCell ref="D25:D26"/>
    <mergeCell ref="I25:I26"/>
    <mergeCell ref="C29:C30"/>
    <mergeCell ref="D29:D30"/>
    <mergeCell ref="F29:F30"/>
    <mergeCell ref="G29:G30"/>
    <mergeCell ref="H29:H30"/>
    <mergeCell ref="C25:C26"/>
    <mergeCell ref="B29:B30"/>
    <mergeCell ref="J25:J26"/>
    <mergeCell ref="K25:K26"/>
    <mergeCell ref="C4:E4"/>
    <mergeCell ref="C5:E5"/>
    <mergeCell ref="F16:G16"/>
    <mergeCell ref="I16:J16"/>
    <mergeCell ref="E25:E26"/>
    <mergeCell ref="H25:H26"/>
    <mergeCell ref="I9:L13"/>
    <mergeCell ref="B16:D16"/>
    <mergeCell ref="L25:L26"/>
  </mergeCells>
  <phoneticPr fontId="0" type="noConversion"/>
  <pageMargins left="0.74803149606299213" right="0.74803149606299213" top="0.51181102362204722" bottom="0.74803149606299213" header="0.51181102362204722" footer="0.51181102362204722"/>
  <pageSetup paperSize="9" scale="72" orientation="portrait" r:id="rId1"/>
  <headerFooter alignWithMargins="0">
    <oddFooter>&amp;LAssessment result taken from the HSE Software programme</oddFooter>
  </headerFooter>
  <drawing r:id="rId2"/>
  <legacyDrawing r:id="rId3"/>
  <oleObjects>
    <mc:AlternateContent xmlns:mc="http://schemas.openxmlformats.org/markup-compatibility/2006">
      <mc:Choice Requires="x14">
        <oleObject progId="PBrush" shapeId="5124" r:id="rId4">
          <objectPr defaultSize="0" autoPict="0" r:id="rId5">
            <anchor moveWithCells="1" sizeWithCells="1">
              <from>
                <xdr:col>1</xdr:col>
                <xdr:colOff>381000</xdr:colOff>
                <xdr:row>24</xdr:row>
                <xdr:rowOff>114300</xdr:rowOff>
              </from>
              <to>
                <xdr:col>1</xdr:col>
                <xdr:colOff>476250</xdr:colOff>
                <xdr:row>25</xdr:row>
                <xdr:rowOff>95250</xdr:rowOff>
              </to>
            </anchor>
          </objectPr>
        </oleObject>
      </mc:Choice>
      <mc:Fallback>
        <oleObject progId="PBrush" shapeId="5124" r:id="rId4"/>
      </mc:Fallback>
    </mc:AlternateContent>
    <mc:AlternateContent xmlns:mc="http://schemas.openxmlformats.org/markup-compatibility/2006">
      <mc:Choice Requires="x14">
        <oleObject progId="PBrush" shapeId="5123" r:id="rId6">
          <objectPr defaultSize="0" autoPict="0" r:id="rId5">
            <anchor moveWithCells="1" sizeWithCells="1">
              <from>
                <xdr:col>8</xdr:col>
                <xdr:colOff>209550</xdr:colOff>
                <xdr:row>24</xdr:row>
                <xdr:rowOff>104775</xdr:rowOff>
              </from>
              <to>
                <xdr:col>8</xdr:col>
                <xdr:colOff>304800</xdr:colOff>
                <xdr:row>25</xdr:row>
                <xdr:rowOff>85725</xdr:rowOff>
              </to>
            </anchor>
          </objectPr>
        </oleObject>
      </mc:Choice>
      <mc:Fallback>
        <oleObject progId="PBrush" shapeId="5123" r:id="rId6"/>
      </mc:Fallback>
    </mc:AlternateContent>
    <mc:AlternateContent xmlns:mc="http://schemas.openxmlformats.org/markup-compatibility/2006">
      <mc:Choice Requires="x14">
        <oleObject progId="PBrush" shapeId="5125" r:id="rId7">
          <objectPr defaultSize="0" autoPict="0" r:id="rId5">
            <anchor moveWithCells="1" sizeWithCells="1">
              <from>
                <xdr:col>7</xdr:col>
                <xdr:colOff>219075</xdr:colOff>
                <xdr:row>30</xdr:row>
                <xdr:rowOff>104775</xdr:rowOff>
              </from>
              <to>
                <xdr:col>7</xdr:col>
                <xdr:colOff>314325</xdr:colOff>
                <xdr:row>31</xdr:row>
                <xdr:rowOff>57150</xdr:rowOff>
              </to>
            </anchor>
          </objectPr>
        </oleObject>
      </mc:Choice>
      <mc:Fallback>
        <oleObject progId="PBrush" shapeId="5125" r:id="rId7"/>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4"/>
  <sheetViews>
    <sheetView zoomScaleNormal="100" workbookViewId="0">
      <selection activeCell="O14" sqref="O14:O15"/>
    </sheetView>
  </sheetViews>
  <sheetFormatPr defaultRowHeight="12.75" x14ac:dyDescent="0.2"/>
  <cols>
    <col min="2" max="3" width="12.42578125" customWidth="1"/>
    <col min="4" max="4" width="10.28515625" customWidth="1"/>
    <col min="5" max="5" width="15.5703125" customWidth="1"/>
    <col min="6" max="6" width="12.5703125" customWidth="1"/>
  </cols>
  <sheetData>
    <row r="1" spans="2:12" ht="13.5" thickBot="1" x14ac:dyDescent="0.25"/>
    <row r="2" spans="2:12" ht="13.5" thickBot="1" x14ac:dyDescent="0.25">
      <c r="B2" s="141" t="s">
        <v>187</v>
      </c>
      <c r="C2" s="327" t="s">
        <v>188</v>
      </c>
      <c r="D2" s="328"/>
      <c r="E2" s="328"/>
      <c r="F2" s="328"/>
      <c r="G2" s="328"/>
      <c r="H2" s="329"/>
    </row>
    <row r="3" spans="2:12" ht="15.75" x14ac:dyDescent="0.25">
      <c r="B3" s="32" t="s">
        <v>52</v>
      </c>
    </row>
    <row r="4" spans="2:12" ht="13.5" thickBot="1" x14ac:dyDescent="0.25"/>
    <row r="5" spans="2:12" ht="16.5" thickBot="1" x14ac:dyDescent="0.25">
      <c r="B5" s="86" t="s">
        <v>5</v>
      </c>
      <c r="C5" s="142">
        <v>45323</v>
      </c>
      <c r="D5" s="88" t="s">
        <v>32</v>
      </c>
      <c r="E5" s="143"/>
      <c r="F5" s="144" t="s">
        <v>189</v>
      </c>
    </row>
    <row r="6" spans="2:12" ht="16.5" thickBot="1" x14ac:dyDescent="0.25">
      <c r="B6" s="89" t="s">
        <v>33</v>
      </c>
      <c r="C6" s="232" t="s">
        <v>199</v>
      </c>
      <c r="D6" s="233"/>
      <c r="E6" s="233"/>
      <c r="F6" s="330"/>
      <c r="I6" s="178"/>
      <c r="J6" s="178"/>
    </row>
    <row r="7" spans="2:12" ht="16.5" thickBot="1" x14ac:dyDescent="0.25">
      <c r="B7" s="89" t="s">
        <v>34</v>
      </c>
      <c r="C7" s="232" t="s">
        <v>18</v>
      </c>
      <c r="D7" s="233"/>
      <c r="E7" s="233"/>
      <c r="F7" s="331"/>
    </row>
    <row r="8" spans="2:12" ht="13.5" thickBot="1" x14ac:dyDescent="0.25"/>
    <row r="9" spans="2:12" ht="15.95" customHeight="1" thickBot="1" x14ac:dyDescent="0.25">
      <c r="B9" s="285" t="s">
        <v>107</v>
      </c>
      <c r="C9" s="286"/>
      <c r="D9" s="286"/>
      <c r="E9" s="286"/>
      <c r="F9" s="286"/>
      <c r="G9" s="287"/>
      <c r="H9" s="90"/>
      <c r="I9" s="90"/>
      <c r="J9" s="90"/>
      <c r="K9" s="90"/>
      <c r="L9" s="90"/>
    </row>
    <row r="10" spans="2:12" ht="30.75" thickBot="1" x14ac:dyDescent="0.3">
      <c r="B10" s="145" t="s">
        <v>35</v>
      </c>
      <c r="C10" s="146"/>
      <c r="D10" s="147" t="s">
        <v>36</v>
      </c>
      <c r="E10" s="146"/>
      <c r="F10" s="147" t="s">
        <v>37</v>
      </c>
      <c r="G10" s="92" t="s">
        <v>38</v>
      </c>
      <c r="H10" s="90"/>
      <c r="I10" s="148" t="s">
        <v>53</v>
      </c>
      <c r="J10" s="149"/>
      <c r="K10" s="149"/>
      <c r="L10" s="150"/>
    </row>
    <row r="11" spans="2:12" ht="30.75" thickBot="1" x14ac:dyDescent="0.25">
      <c r="B11" s="151" t="s">
        <v>39</v>
      </c>
      <c r="C11" s="152"/>
      <c r="D11" s="153" t="s">
        <v>40</v>
      </c>
      <c r="E11" s="152"/>
      <c r="F11" s="153" t="s">
        <v>41</v>
      </c>
      <c r="G11" s="154" t="s">
        <v>198</v>
      </c>
      <c r="H11" s="90"/>
      <c r="I11" s="309" t="s">
        <v>202</v>
      </c>
      <c r="J11" s="310"/>
      <c r="K11" s="310"/>
      <c r="L11" s="311"/>
    </row>
    <row r="12" spans="2:12" ht="30.75" thickBot="1" x14ac:dyDescent="0.25">
      <c r="B12" s="151" t="s">
        <v>42</v>
      </c>
      <c r="C12" s="152"/>
      <c r="D12" s="153" t="s">
        <v>43</v>
      </c>
      <c r="E12" s="152"/>
      <c r="F12" s="153" t="s">
        <v>44</v>
      </c>
      <c r="G12" s="49"/>
      <c r="H12" s="90"/>
      <c r="I12" s="312"/>
      <c r="J12" s="313"/>
      <c r="K12" s="313"/>
      <c r="L12" s="314"/>
    </row>
    <row r="13" spans="2:12" ht="30.75" thickBot="1" x14ac:dyDescent="0.25">
      <c r="B13" s="151" t="s">
        <v>45</v>
      </c>
      <c r="C13" s="152"/>
      <c r="D13" s="153" t="s">
        <v>46</v>
      </c>
      <c r="E13" s="152"/>
      <c r="F13" s="153" t="s">
        <v>47</v>
      </c>
      <c r="G13" s="49"/>
      <c r="H13" s="90"/>
      <c r="I13" s="312"/>
      <c r="J13" s="313"/>
      <c r="K13" s="313"/>
      <c r="L13" s="314"/>
    </row>
    <row r="14" spans="2:12" ht="30.75" thickBot="1" x14ac:dyDescent="0.25">
      <c r="B14" s="151" t="s">
        <v>48</v>
      </c>
      <c r="C14" s="152"/>
      <c r="D14" s="153" t="s">
        <v>49</v>
      </c>
      <c r="E14" s="155"/>
      <c r="F14" s="153" t="s">
        <v>50</v>
      </c>
      <c r="G14" s="49"/>
      <c r="H14" s="90"/>
      <c r="I14" s="312"/>
      <c r="J14" s="313"/>
      <c r="K14" s="313"/>
      <c r="L14" s="314"/>
    </row>
    <row r="15" spans="2:12" ht="14.45" customHeight="1" thickBot="1" x14ac:dyDescent="0.25">
      <c r="B15" s="322" t="s">
        <v>51</v>
      </c>
      <c r="C15" s="323"/>
      <c r="D15" s="322" t="s">
        <v>10</v>
      </c>
      <c r="E15" s="323"/>
      <c r="F15" s="325"/>
      <c r="G15" s="324"/>
      <c r="H15" s="90"/>
      <c r="I15" s="315"/>
      <c r="J15" s="316"/>
      <c r="K15" s="316"/>
      <c r="L15" s="317"/>
    </row>
    <row r="16" spans="2:12" ht="13.5" thickBot="1" x14ac:dyDescent="0.25">
      <c r="B16" s="322"/>
      <c r="C16" s="323"/>
      <c r="D16" s="322"/>
      <c r="E16" s="323"/>
      <c r="F16" s="326"/>
      <c r="G16" s="324"/>
      <c r="H16" s="90"/>
      <c r="I16" s="109"/>
      <c r="J16" s="109"/>
      <c r="K16" s="109"/>
      <c r="L16" s="109"/>
    </row>
    <row r="17" spans="1:13" ht="13.5" thickBot="1" x14ac:dyDescent="0.25">
      <c r="B17" s="90"/>
      <c r="C17" s="90"/>
      <c r="D17" s="90"/>
      <c r="E17" s="90"/>
      <c r="F17" s="90"/>
      <c r="G17" s="90"/>
      <c r="H17" s="90"/>
      <c r="I17" s="90"/>
      <c r="J17" s="90"/>
      <c r="K17" s="90"/>
      <c r="L17" s="90"/>
    </row>
    <row r="18" spans="1:13" ht="13.5" customHeight="1" thickBot="1" x14ac:dyDescent="0.25">
      <c r="B18" s="255" t="s">
        <v>108</v>
      </c>
      <c r="C18" s="288"/>
      <c r="D18" s="288"/>
      <c r="E18" s="288"/>
      <c r="F18" s="288"/>
      <c r="G18" s="288"/>
      <c r="H18" s="288"/>
      <c r="I18" s="288"/>
      <c r="J18" s="288"/>
      <c r="K18" s="289"/>
      <c r="L18" s="90"/>
    </row>
    <row r="19" spans="1:13" ht="14.45" customHeight="1" x14ac:dyDescent="0.2">
      <c r="B19" s="290" t="s">
        <v>54</v>
      </c>
      <c r="C19" s="318"/>
      <c r="D19" s="319"/>
      <c r="E19" s="320"/>
      <c r="F19" s="290" t="s">
        <v>55</v>
      </c>
      <c r="G19" s="318"/>
      <c r="H19" s="319"/>
      <c r="I19" s="291"/>
      <c r="J19" s="290" t="s">
        <v>9</v>
      </c>
      <c r="K19" s="291" t="s">
        <v>198</v>
      </c>
      <c r="L19" s="90"/>
    </row>
    <row r="20" spans="1:13" ht="12.95" customHeight="1" thickBot="1" x14ac:dyDescent="0.25">
      <c r="B20" s="261"/>
      <c r="C20" s="261"/>
      <c r="D20" s="261"/>
      <c r="E20" s="321"/>
      <c r="F20" s="261"/>
      <c r="G20" s="261"/>
      <c r="H20" s="261"/>
      <c r="I20" s="261"/>
      <c r="J20" s="261"/>
      <c r="K20" s="261"/>
      <c r="L20" s="90"/>
    </row>
    <row r="21" spans="1:13" ht="13.5" thickBot="1" x14ac:dyDescent="0.25">
      <c r="B21" s="90"/>
      <c r="C21" s="90"/>
      <c r="D21" s="90"/>
      <c r="E21" s="90"/>
      <c r="F21" s="90"/>
      <c r="G21" s="90"/>
      <c r="H21" s="90"/>
      <c r="I21" s="90"/>
      <c r="J21" s="90"/>
      <c r="K21" s="90"/>
      <c r="L21" s="90"/>
    </row>
    <row r="22" spans="1:13" ht="15.75" thickBot="1" x14ac:dyDescent="0.3">
      <c r="B22" s="334" t="s">
        <v>190</v>
      </c>
      <c r="C22" s="335"/>
      <c r="D22" s="335"/>
      <c r="E22" s="335"/>
      <c r="F22" s="335"/>
      <c r="G22" s="335"/>
      <c r="H22" s="335"/>
      <c r="I22" s="335"/>
      <c r="J22" s="335"/>
      <c r="K22" s="335"/>
      <c r="L22" s="336"/>
    </row>
    <row r="23" spans="1:13" ht="16.5" thickBot="1" x14ac:dyDescent="0.25">
      <c r="B23" s="156">
        <v>1</v>
      </c>
      <c r="C23" s="157">
        <v>2</v>
      </c>
      <c r="D23" s="157">
        <v>3</v>
      </c>
      <c r="E23" s="157">
        <v>4</v>
      </c>
      <c r="F23" s="157">
        <v>5</v>
      </c>
      <c r="G23" s="157">
        <v>6</v>
      </c>
      <c r="H23" s="157">
        <v>7</v>
      </c>
      <c r="I23" s="157">
        <v>8</v>
      </c>
      <c r="J23" s="157">
        <v>9</v>
      </c>
      <c r="K23" s="158">
        <v>10</v>
      </c>
      <c r="L23" s="159" t="s">
        <v>191</v>
      </c>
    </row>
    <row r="24" spans="1:13" ht="12.6" customHeight="1" x14ac:dyDescent="0.2">
      <c r="A24" s="90" t="s">
        <v>163</v>
      </c>
      <c r="B24" s="307">
        <v>97.04</v>
      </c>
      <c r="C24" s="307">
        <v>58.347000000000001</v>
      </c>
      <c r="D24" s="307">
        <v>39.107999999999997</v>
      </c>
      <c r="E24" s="307">
        <v>72.072000000000003</v>
      </c>
      <c r="F24" s="307">
        <v>64.998999999999995</v>
      </c>
      <c r="G24" s="307">
        <v>38.957000000000001</v>
      </c>
      <c r="H24" s="307">
        <v>107.47</v>
      </c>
      <c r="I24" s="307">
        <v>14.321999999999999</v>
      </c>
      <c r="J24" s="307">
        <v>68.558000000000007</v>
      </c>
      <c r="K24" s="307">
        <v>17.015999999999998</v>
      </c>
      <c r="L24" s="337">
        <f>SUM(B24:K24)/10</f>
        <v>57.788899999999998</v>
      </c>
      <c r="M24" s="90"/>
    </row>
    <row r="25" spans="1:13" ht="12.95" customHeight="1" thickBot="1" x14ac:dyDescent="0.25">
      <c r="A25" s="90"/>
      <c r="B25" s="308"/>
      <c r="C25" s="308"/>
      <c r="D25" s="308"/>
      <c r="E25" s="308"/>
      <c r="F25" s="308"/>
      <c r="G25" s="308"/>
      <c r="H25" s="308"/>
      <c r="I25" s="308"/>
      <c r="J25" s="308"/>
      <c r="K25" s="308"/>
      <c r="L25" s="338"/>
      <c r="M25" s="90"/>
    </row>
    <row r="26" spans="1:13" ht="13.5" thickBot="1" x14ac:dyDescent="0.25">
      <c r="B26" s="90"/>
      <c r="C26" s="90"/>
      <c r="D26" s="90"/>
      <c r="E26" s="90"/>
      <c r="F26" s="90"/>
      <c r="G26" s="90"/>
      <c r="H26" s="90"/>
      <c r="I26" s="90"/>
      <c r="J26" s="90"/>
      <c r="K26" s="90"/>
      <c r="L26" s="90"/>
    </row>
    <row r="27" spans="1:13" ht="15.75" thickBot="1" x14ac:dyDescent="0.3">
      <c r="B27" s="100" t="s">
        <v>111</v>
      </c>
      <c r="C27" s="33"/>
      <c r="D27" s="33"/>
      <c r="E27" s="33"/>
      <c r="F27" s="33"/>
      <c r="G27" s="101"/>
      <c r="H27" s="90"/>
      <c r="I27" s="100" t="s">
        <v>110</v>
      </c>
      <c r="J27" s="33"/>
      <c r="K27" s="33"/>
      <c r="L27" s="102"/>
    </row>
    <row r="28" spans="1:13" ht="30.75" thickBot="1" x14ac:dyDescent="0.25">
      <c r="B28" s="117" t="s">
        <v>56</v>
      </c>
      <c r="C28" s="116" t="s">
        <v>57</v>
      </c>
      <c r="D28" s="116" t="s">
        <v>58</v>
      </c>
      <c r="E28" s="116" t="s">
        <v>59</v>
      </c>
      <c r="F28" s="116" t="s">
        <v>60</v>
      </c>
      <c r="G28" s="116" t="s">
        <v>61</v>
      </c>
      <c r="H28" s="103"/>
      <c r="I28" s="116" t="s">
        <v>62</v>
      </c>
      <c r="J28" s="116" t="s">
        <v>63</v>
      </c>
      <c r="K28" s="93" t="s">
        <v>64</v>
      </c>
      <c r="L28" s="116" t="s">
        <v>65</v>
      </c>
    </row>
    <row r="29" spans="1:13" x14ac:dyDescent="0.2">
      <c r="B29" s="349"/>
      <c r="C29" s="332" t="s">
        <v>198</v>
      </c>
      <c r="D29" s="230"/>
      <c r="E29" s="230"/>
      <c r="F29" s="230"/>
      <c r="G29" s="230"/>
      <c r="H29" s="239"/>
      <c r="I29" s="332"/>
      <c r="J29" s="339" t="s">
        <v>198</v>
      </c>
      <c r="K29" s="230"/>
      <c r="L29" s="230"/>
    </row>
    <row r="30" spans="1:13" ht="13.5" thickBot="1" x14ac:dyDescent="0.25">
      <c r="B30" s="350"/>
      <c r="C30" s="333"/>
      <c r="D30" s="231"/>
      <c r="E30" s="231"/>
      <c r="F30" s="231"/>
      <c r="G30" s="231"/>
      <c r="H30" s="239"/>
      <c r="I30" s="333"/>
      <c r="J30" s="340"/>
      <c r="K30" s="231"/>
      <c r="L30" s="231"/>
    </row>
    <row r="31" spans="1:13" ht="13.5" thickBot="1" x14ac:dyDescent="0.25">
      <c r="B31" s="90"/>
      <c r="C31" s="90"/>
      <c r="D31" s="90"/>
      <c r="E31" s="90"/>
      <c r="F31" s="90"/>
      <c r="G31" s="90"/>
      <c r="H31" s="90"/>
      <c r="I31" s="90"/>
      <c r="J31" s="90"/>
      <c r="K31" s="90"/>
      <c r="L31" s="90"/>
    </row>
    <row r="32" spans="1:13" ht="15.75" thickBot="1" x14ac:dyDescent="0.3">
      <c r="B32" s="335" t="s">
        <v>112</v>
      </c>
      <c r="C32" s="335"/>
      <c r="D32" s="335"/>
      <c r="E32" s="335"/>
      <c r="F32" s="335"/>
      <c r="G32" s="335"/>
      <c r="H32" s="335"/>
      <c r="I32" s="336"/>
      <c r="J32" s="90"/>
      <c r="K32" s="90"/>
      <c r="L32" s="90"/>
    </row>
    <row r="33" spans="2:12" ht="15" x14ac:dyDescent="0.2">
      <c r="B33" s="248" t="s">
        <v>67</v>
      </c>
      <c r="C33" s="248" t="s">
        <v>68</v>
      </c>
      <c r="D33" s="248" t="s">
        <v>69</v>
      </c>
      <c r="E33" s="104" t="s">
        <v>70</v>
      </c>
      <c r="F33" s="248" t="s">
        <v>72</v>
      </c>
      <c r="G33" s="248" t="s">
        <v>73</v>
      </c>
      <c r="H33" s="248" t="s">
        <v>74</v>
      </c>
      <c r="I33" s="248" t="s">
        <v>10</v>
      </c>
      <c r="J33" s="90"/>
      <c r="K33" s="90"/>
      <c r="L33" s="90"/>
    </row>
    <row r="34" spans="2:12" ht="15.75" thickBot="1" x14ac:dyDescent="0.25">
      <c r="B34" s="249"/>
      <c r="C34" s="249"/>
      <c r="D34" s="249"/>
      <c r="E34" s="105" t="s">
        <v>71</v>
      </c>
      <c r="F34" s="249"/>
      <c r="G34" s="249"/>
      <c r="H34" s="249"/>
      <c r="I34" s="249"/>
      <c r="J34" s="90"/>
      <c r="K34" s="90"/>
      <c r="L34" s="90"/>
    </row>
    <row r="35" spans="2:12" x14ac:dyDescent="0.2">
      <c r="B35" s="347"/>
      <c r="C35" s="347"/>
      <c r="D35" s="347"/>
      <c r="E35" s="347"/>
      <c r="F35" s="347"/>
      <c r="G35" s="347"/>
      <c r="H35" s="332" t="s">
        <v>198</v>
      </c>
      <c r="I35" s="347"/>
      <c r="J35" s="90"/>
      <c r="K35" s="90"/>
      <c r="L35" s="90"/>
    </row>
    <row r="36" spans="2:12" ht="13.5" thickBot="1" x14ac:dyDescent="0.25">
      <c r="B36" s="348"/>
      <c r="C36" s="348"/>
      <c r="D36" s="348"/>
      <c r="E36" s="348"/>
      <c r="F36" s="348"/>
      <c r="G36" s="348"/>
      <c r="H36" s="333"/>
      <c r="I36" s="348"/>
      <c r="J36" s="90"/>
      <c r="K36" s="90"/>
      <c r="L36" s="90"/>
    </row>
    <row r="37" spans="2:12" ht="13.5" thickBot="1" x14ac:dyDescent="0.25">
      <c r="B37" s="90"/>
      <c r="C37" s="90"/>
      <c r="D37" s="90"/>
      <c r="E37" s="90"/>
      <c r="F37" s="90"/>
      <c r="G37" s="90"/>
      <c r="H37" s="90"/>
      <c r="I37" s="90"/>
      <c r="J37" s="90"/>
      <c r="K37" s="90"/>
      <c r="L37" s="90"/>
    </row>
    <row r="38" spans="2:12" ht="15.75" thickBot="1" x14ac:dyDescent="0.3">
      <c r="B38" s="334" t="s">
        <v>113</v>
      </c>
      <c r="C38" s="335"/>
      <c r="D38" s="335"/>
      <c r="E38" s="335"/>
      <c r="F38" s="335"/>
      <c r="G38" s="335"/>
      <c r="H38" s="335"/>
      <c r="I38" s="335"/>
      <c r="J38" s="335"/>
      <c r="K38" s="335"/>
      <c r="L38" s="336"/>
    </row>
    <row r="39" spans="2:12" ht="13.5" thickBot="1" x14ac:dyDescent="0.25">
      <c r="B39" s="345" t="s">
        <v>77</v>
      </c>
      <c r="C39" s="346"/>
      <c r="D39" s="345" t="s">
        <v>78</v>
      </c>
      <c r="E39" s="344"/>
      <c r="F39" s="345" t="s">
        <v>167</v>
      </c>
      <c r="G39" s="344"/>
      <c r="H39" s="343" t="s">
        <v>79</v>
      </c>
      <c r="I39" s="343"/>
      <c r="J39" s="341" t="s">
        <v>80</v>
      </c>
      <c r="K39" s="343" t="s">
        <v>166</v>
      </c>
      <c r="L39" s="343"/>
    </row>
    <row r="40" spans="2:12" ht="20.25" customHeight="1" thickBot="1" x14ac:dyDescent="0.25">
      <c r="B40" s="346"/>
      <c r="C40" s="346"/>
      <c r="D40" s="344"/>
      <c r="E40" s="344"/>
      <c r="F40" s="344"/>
      <c r="G40" s="344"/>
      <c r="H40" s="344"/>
      <c r="I40" s="344"/>
      <c r="J40" s="342"/>
      <c r="K40" s="344"/>
      <c r="L40" s="344"/>
    </row>
    <row r="41" spans="2:12" ht="12.6" customHeight="1" x14ac:dyDescent="0.2">
      <c r="B41" s="295"/>
      <c r="C41" s="296"/>
      <c r="D41" s="295" t="s">
        <v>198</v>
      </c>
      <c r="E41" s="296"/>
      <c r="F41" s="295"/>
      <c r="G41" s="296"/>
      <c r="H41" s="299"/>
      <c r="I41" s="300"/>
      <c r="J41" s="303"/>
      <c r="K41" s="305"/>
      <c r="L41" s="300"/>
    </row>
    <row r="42" spans="2:12" ht="12.95" customHeight="1" thickBot="1" x14ac:dyDescent="0.25">
      <c r="B42" s="297"/>
      <c r="C42" s="298"/>
      <c r="D42" s="297"/>
      <c r="E42" s="298"/>
      <c r="F42" s="297"/>
      <c r="G42" s="298"/>
      <c r="H42" s="301"/>
      <c r="I42" s="302"/>
      <c r="J42" s="304"/>
      <c r="K42" s="306"/>
      <c r="L42" s="302"/>
    </row>
    <row r="43" spans="2:12" ht="15.75" thickBot="1" x14ac:dyDescent="0.25">
      <c r="B43" s="53"/>
      <c r="C43" s="53"/>
      <c r="D43" s="53"/>
      <c r="E43" s="53"/>
      <c r="F43" s="53"/>
      <c r="G43" s="53"/>
      <c r="H43" s="90"/>
      <c r="I43" s="90"/>
      <c r="J43" s="90"/>
      <c r="K43" s="90"/>
      <c r="L43" s="90"/>
    </row>
    <row r="44" spans="2:12" ht="15.75" thickBot="1" x14ac:dyDescent="0.3">
      <c r="B44" s="292" t="s">
        <v>114</v>
      </c>
      <c r="C44" s="293"/>
      <c r="D44" s="293"/>
      <c r="E44" s="293"/>
      <c r="F44" s="293"/>
      <c r="G44" s="293"/>
      <c r="H44" s="294"/>
      <c r="I44" s="90"/>
      <c r="J44" s="90"/>
      <c r="K44" s="90"/>
      <c r="L44" s="90"/>
    </row>
    <row r="45" spans="2:12" ht="30.75" thickBot="1" x14ac:dyDescent="0.25">
      <c r="B45" s="160" t="s">
        <v>81</v>
      </c>
      <c r="C45" s="92"/>
      <c r="D45" s="93" t="s">
        <v>82</v>
      </c>
      <c r="E45" s="92"/>
      <c r="F45" s="235" t="s">
        <v>83</v>
      </c>
      <c r="G45" s="259"/>
      <c r="H45" s="96"/>
      <c r="I45" s="90"/>
      <c r="J45" s="90"/>
      <c r="K45" s="90"/>
      <c r="L45" s="90"/>
    </row>
    <row r="46" spans="2:12" ht="60.75" thickBot="1" x14ac:dyDescent="0.25">
      <c r="B46" s="161" t="s">
        <v>84</v>
      </c>
      <c r="C46" s="49"/>
      <c r="D46" s="95" t="s">
        <v>85</v>
      </c>
      <c r="E46" s="49"/>
      <c r="F46" s="235" t="s">
        <v>86</v>
      </c>
      <c r="G46" s="259"/>
      <c r="H46" s="154"/>
      <c r="I46" s="90"/>
      <c r="J46" s="90"/>
      <c r="K46" s="90"/>
      <c r="L46" s="90"/>
    </row>
    <row r="47" spans="2:12" ht="45.75" thickBot="1" x14ac:dyDescent="0.25">
      <c r="B47" s="161" t="s">
        <v>87</v>
      </c>
      <c r="C47" s="154" t="s">
        <v>198</v>
      </c>
      <c r="D47" s="95" t="s">
        <v>88</v>
      </c>
      <c r="E47" s="49"/>
      <c r="F47" s="235" t="s">
        <v>89</v>
      </c>
      <c r="G47" s="259"/>
      <c r="H47" s="96"/>
      <c r="I47" s="90"/>
      <c r="J47" s="90"/>
      <c r="K47" s="90"/>
      <c r="L47" s="90"/>
    </row>
    <row r="48" spans="2:12" ht="14.45" customHeight="1" x14ac:dyDescent="0.2">
      <c r="B48" s="290" t="s">
        <v>90</v>
      </c>
      <c r="C48" s="260"/>
      <c r="D48" s="290" t="s">
        <v>91</v>
      </c>
      <c r="E48" s="260"/>
      <c r="F48" s="290" t="s">
        <v>92</v>
      </c>
      <c r="G48" s="290"/>
      <c r="H48" s="319"/>
      <c r="I48" s="90"/>
      <c r="J48" s="90"/>
      <c r="K48" s="90"/>
      <c r="L48" s="90"/>
    </row>
    <row r="49" spans="2:12" ht="14.1" customHeight="1" thickBot="1" x14ac:dyDescent="0.25">
      <c r="B49" s="351"/>
      <c r="C49" s="352"/>
      <c r="D49" s="351"/>
      <c r="E49" s="352"/>
      <c r="F49" s="351"/>
      <c r="G49" s="351"/>
      <c r="H49" s="261"/>
      <c r="I49" s="90"/>
      <c r="J49" s="90"/>
      <c r="K49" s="90"/>
      <c r="L49" s="90"/>
    </row>
    <row r="50" spans="2:12" ht="15.75" thickBot="1" x14ac:dyDescent="0.25">
      <c r="B50" s="53"/>
      <c r="C50" s="53"/>
      <c r="D50" s="53"/>
      <c r="E50" s="53"/>
      <c r="F50" s="53"/>
      <c r="G50" s="109"/>
      <c r="H50" s="90"/>
      <c r="I50" s="90"/>
      <c r="J50" s="90"/>
      <c r="K50" s="90"/>
      <c r="L50" s="90"/>
    </row>
    <row r="51" spans="2:12" ht="15.75" thickBot="1" x14ac:dyDescent="0.3">
      <c r="B51" s="264" t="s">
        <v>115</v>
      </c>
      <c r="C51" s="265"/>
      <c r="D51" s="90"/>
      <c r="E51" s="100" t="s">
        <v>116</v>
      </c>
      <c r="F51" s="102"/>
      <c r="G51" s="90"/>
      <c r="H51" s="100" t="s">
        <v>117</v>
      </c>
      <c r="I51" s="33"/>
      <c r="J51" s="102"/>
      <c r="K51" s="90"/>
      <c r="L51" s="90"/>
    </row>
    <row r="52" spans="2:12" ht="45.75" thickBot="1" x14ac:dyDescent="0.25">
      <c r="B52" s="160" t="s">
        <v>192</v>
      </c>
      <c r="C52" s="154" t="s">
        <v>198</v>
      </c>
      <c r="D52" s="110"/>
      <c r="E52" s="93" t="s">
        <v>94</v>
      </c>
      <c r="F52" s="92"/>
      <c r="G52" s="111"/>
      <c r="H52" s="235" t="s">
        <v>95</v>
      </c>
      <c r="I52" s="259"/>
      <c r="J52" s="166" t="s">
        <v>198</v>
      </c>
      <c r="K52" s="90"/>
      <c r="L52" s="90"/>
    </row>
    <row r="53" spans="2:12" ht="45.75" thickBot="1" x14ac:dyDescent="0.25">
      <c r="B53" s="161" t="s">
        <v>96</v>
      </c>
      <c r="C53" s="49" t="s">
        <v>76</v>
      </c>
      <c r="D53" s="110"/>
      <c r="E53" s="95" t="s">
        <v>97</v>
      </c>
      <c r="F53" s="154"/>
      <c r="G53" s="111"/>
      <c r="H53" s="235" t="s">
        <v>98</v>
      </c>
      <c r="I53" s="259"/>
      <c r="J53" s="96"/>
      <c r="K53" s="90"/>
      <c r="L53" s="90"/>
    </row>
    <row r="54" spans="2:12" ht="45.75" thickBot="1" x14ac:dyDescent="0.25">
      <c r="B54" s="161" t="s">
        <v>99</v>
      </c>
      <c r="C54" s="49"/>
      <c r="D54" s="110"/>
      <c r="E54" s="95" t="s">
        <v>100</v>
      </c>
      <c r="F54" s="162"/>
      <c r="G54" s="111"/>
      <c r="H54" s="235" t="s">
        <v>101</v>
      </c>
      <c r="I54" s="259"/>
      <c r="J54" s="96"/>
      <c r="K54" s="90"/>
      <c r="L54" s="90"/>
    </row>
    <row r="55" spans="2:12" ht="60.75" thickBot="1" x14ac:dyDescent="0.25">
      <c r="B55" s="161" t="s">
        <v>102</v>
      </c>
      <c r="C55" s="49"/>
      <c r="D55" s="110"/>
      <c r="E55" s="95" t="s">
        <v>103</v>
      </c>
      <c r="F55" s="165" t="s">
        <v>198</v>
      </c>
      <c r="G55" s="111"/>
      <c r="H55" s="235" t="s">
        <v>10</v>
      </c>
      <c r="I55" s="259"/>
      <c r="J55" s="96"/>
      <c r="K55" s="90"/>
      <c r="L55" s="90"/>
    </row>
    <row r="56" spans="2:12" ht="56.45" customHeight="1" thickBot="1" x14ac:dyDescent="0.25">
      <c r="B56" s="161" t="s">
        <v>104</v>
      </c>
      <c r="C56" s="49"/>
      <c r="D56" s="110"/>
      <c r="E56" s="95" t="s">
        <v>105</v>
      </c>
      <c r="F56" s="49"/>
      <c r="G56" s="90"/>
      <c r="H56" s="90"/>
      <c r="I56" s="90"/>
      <c r="J56" s="90"/>
      <c r="K56" s="90"/>
      <c r="L56" s="90"/>
    </row>
    <row r="57" spans="2:12" ht="14.1" customHeight="1" x14ac:dyDescent="0.2">
      <c r="B57" s="290" t="s">
        <v>10</v>
      </c>
      <c r="C57" s="260"/>
      <c r="D57" s="353"/>
      <c r="E57" s="290" t="s">
        <v>106</v>
      </c>
      <c r="F57" s="260"/>
      <c r="G57" s="90"/>
      <c r="H57" s="90"/>
      <c r="I57" s="90"/>
      <c r="J57" s="90"/>
      <c r="K57" s="90"/>
      <c r="L57" s="90"/>
    </row>
    <row r="58" spans="2:12" ht="14.45" customHeight="1" thickBot="1" x14ac:dyDescent="0.25">
      <c r="B58" s="351"/>
      <c r="C58" s="352"/>
      <c r="D58" s="353"/>
      <c r="E58" s="351"/>
      <c r="F58" s="352"/>
      <c r="G58" s="90"/>
      <c r="H58" s="90"/>
      <c r="I58" s="90"/>
      <c r="J58" s="90"/>
      <c r="K58" s="90"/>
      <c r="L58" s="90"/>
    </row>
    <row r="59" spans="2:12" x14ac:dyDescent="0.2">
      <c r="B59" s="90"/>
      <c r="C59" s="90"/>
      <c r="D59" s="90"/>
      <c r="E59" s="90"/>
      <c r="F59" s="90"/>
      <c r="G59" s="90"/>
      <c r="H59" s="90"/>
      <c r="I59" s="90"/>
      <c r="J59" s="90"/>
      <c r="K59" s="90"/>
      <c r="L59" s="90"/>
    </row>
    <row r="60" spans="2:12" x14ac:dyDescent="0.2">
      <c r="B60" s="2" t="s">
        <v>200</v>
      </c>
      <c r="C60" s="90"/>
      <c r="D60" s="90"/>
      <c r="E60" s="90"/>
      <c r="F60" s="163"/>
      <c r="G60" s="90"/>
      <c r="H60" s="90"/>
      <c r="I60" s="90"/>
      <c r="J60" s="90"/>
      <c r="K60" s="90"/>
      <c r="L60" s="90"/>
    </row>
    <row r="61" spans="2:12" x14ac:dyDescent="0.2">
      <c r="B61" s="164" t="s">
        <v>193</v>
      </c>
      <c r="C61" s="90"/>
      <c r="D61" s="90"/>
      <c r="E61" s="90"/>
      <c r="F61" s="90"/>
      <c r="G61" s="90"/>
      <c r="H61" s="90"/>
      <c r="I61" s="90"/>
      <c r="J61" s="90"/>
      <c r="K61" s="90"/>
      <c r="L61" s="90"/>
    </row>
    <row r="62" spans="2:12" x14ac:dyDescent="0.2">
      <c r="B62" s="90"/>
      <c r="C62" s="90"/>
      <c r="D62" s="90"/>
      <c r="E62" s="90"/>
      <c r="F62" s="90"/>
      <c r="G62" s="90"/>
      <c r="H62" s="90"/>
      <c r="I62" s="90"/>
      <c r="J62" s="90"/>
      <c r="K62" s="90"/>
      <c r="L62" s="90"/>
    </row>
    <row r="63" spans="2:12" x14ac:dyDescent="0.2">
      <c r="B63" s="90"/>
      <c r="C63" s="90"/>
      <c r="D63" s="90"/>
      <c r="E63" s="90"/>
      <c r="F63" s="90"/>
      <c r="G63" s="90"/>
      <c r="H63" s="90"/>
      <c r="I63" s="90"/>
      <c r="J63" s="90"/>
      <c r="K63" s="90"/>
      <c r="L63" s="90"/>
    </row>
    <row r="64" spans="2:12" x14ac:dyDescent="0.2">
      <c r="B64" s="90"/>
      <c r="C64" s="90"/>
      <c r="D64" s="90"/>
      <c r="E64" s="90"/>
      <c r="F64" s="90"/>
      <c r="G64" s="90"/>
      <c r="H64" s="90"/>
      <c r="I64" s="90"/>
      <c r="J64" s="90"/>
      <c r="K64" s="90"/>
      <c r="L64" s="90"/>
    </row>
  </sheetData>
  <mergeCells count="92">
    <mergeCell ref="K29:K30"/>
    <mergeCell ref="B29:B30"/>
    <mergeCell ref="B57:B58"/>
    <mergeCell ref="C57:C58"/>
    <mergeCell ref="E57:E58"/>
    <mergeCell ref="F57:F58"/>
    <mergeCell ref="D57:D58"/>
    <mergeCell ref="B48:B49"/>
    <mergeCell ref="C48:C49"/>
    <mergeCell ref="D48:D49"/>
    <mergeCell ref="E48:E49"/>
    <mergeCell ref="F48:G49"/>
    <mergeCell ref="H48:H49"/>
    <mergeCell ref="B33:B34"/>
    <mergeCell ref="C33:C34"/>
    <mergeCell ref="B32:I32"/>
    <mergeCell ref="B38:L38"/>
    <mergeCell ref="D33:D34"/>
    <mergeCell ref="F33:F34"/>
    <mergeCell ref="G33:G34"/>
    <mergeCell ref="H33:H34"/>
    <mergeCell ref="I33:I34"/>
    <mergeCell ref="G35:G36"/>
    <mergeCell ref="H35:H36"/>
    <mergeCell ref="I35:I36"/>
    <mergeCell ref="B35:B36"/>
    <mergeCell ref="C35:C36"/>
    <mergeCell ref="D35:D36"/>
    <mergeCell ref="E35:E36"/>
    <mergeCell ref="F35:F36"/>
    <mergeCell ref="H52:I52"/>
    <mergeCell ref="H53:I53"/>
    <mergeCell ref="H54:I54"/>
    <mergeCell ref="H55:I55"/>
    <mergeCell ref="F45:G45"/>
    <mergeCell ref="F46:G46"/>
    <mergeCell ref="F47:G47"/>
    <mergeCell ref="B51:C51"/>
    <mergeCell ref="J39:J40"/>
    <mergeCell ref="K39:L40"/>
    <mergeCell ref="B39:C40"/>
    <mergeCell ref="D39:E40"/>
    <mergeCell ref="F39:G40"/>
    <mergeCell ref="H39:I40"/>
    <mergeCell ref="C29:C30"/>
    <mergeCell ref="D29:D30"/>
    <mergeCell ref="E29:E30"/>
    <mergeCell ref="F29:F30"/>
    <mergeCell ref="B22:L22"/>
    <mergeCell ref="G24:G25"/>
    <mergeCell ref="H24:H25"/>
    <mergeCell ref="I24:I25"/>
    <mergeCell ref="J24:J25"/>
    <mergeCell ref="K24:K25"/>
    <mergeCell ref="L24:L25"/>
    <mergeCell ref="L29:L30"/>
    <mergeCell ref="G29:G30"/>
    <mergeCell ref="H29:H30"/>
    <mergeCell ref="I29:I30"/>
    <mergeCell ref="J29:J30"/>
    <mergeCell ref="C2:H2"/>
    <mergeCell ref="C6:E6"/>
    <mergeCell ref="F6:F7"/>
    <mergeCell ref="I6:J6"/>
    <mergeCell ref="C7:E7"/>
    <mergeCell ref="I11:L15"/>
    <mergeCell ref="B19:D20"/>
    <mergeCell ref="E19:E20"/>
    <mergeCell ref="F19:H20"/>
    <mergeCell ref="I19:I20"/>
    <mergeCell ref="B15:B16"/>
    <mergeCell ref="C15:C16"/>
    <mergeCell ref="D15:D16"/>
    <mergeCell ref="E15:E16"/>
    <mergeCell ref="G15:G16"/>
    <mergeCell ref="F15:F16"/>
    <mergeCell ref="B9:G9"/>
    <mergeCell ref="B18:K18"/>
    <mergeCell ref="J19:J20"/>
    <mergeCell ref="K19:K20"/>
    <mergeCell ref="B44:H44"/>
    <mergeCell ref="B41:C42"/>
    <mergeCell ref="D41:E42"/>
    <mergeCell ref="F41:G42"/>
    <mergeCell ref="H41:I42"/>
    <mergeCell ref="J41:J42"/>
    <mergeCell ref="K41:L42"/>
    <mergeCell ref="B24:B25"/>
    <mergeCell ref="C24:C25"/>
    <mergeCell ref="D24:D25"/>
    <mergeCell ref="E24:E25"/>
    <mergeCell ref="F24:F25"/>
  </mergeCells>
  <hyperlinks>
    <hyperlink ref="C2:H2" r:id="rId1" display="HSE SLIP ASSESSMENT TOOL DOWNLOAD SITE" xr:uid="{00000000-0004-0000-0300-000000000000}"/>
    <hyperlink ref="B61" r:id="rId2" xr:uid="{00000000-0004-0000-0300-000001000000}"/>
  </hyperlinks>
  <pageMargins left="0.7" right="0.7" top="0.75" bottom="0.75" header="0.3" footer="0.3"/>
  <pageSetup paperSize="9" scale="69" orientation="portrait" r:id="rId3"/>
  <headerFooter>
    <oddFooter xml:space="preserve">&amp;LAssessment results taken from the HSE SAT Software Programme </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 RA</vt:lpstr>
      <vt:lpstr>Readings &amp; Measurements </vt:lpstr>
      <vt:lpstr>Slip Assessment Report</vt:lpstr>
      <vt:lpstr>SAT Results</vt:lpstr>
      <vt:lpstr>' RA'!Print_Area</vt:lpstr>
      <vt:lpstr>'Readings &amp; Measurements '!Print_Area</vt:lpstr>
      <vt:lpstr>'Slip Assessment Report'!Print_Area</vt:lpstr>
    </vt:vector>
  </TitlesOfParts>
  <Company>Trinity House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Dynamic risk assessment</dc:title>
  <dc:creator>durhams</dc:creator>
  <cp:lastModifiedBy>Claire Healy</cp:lastModifiedBy>
  <cp:lastPrinted>2022-05-12T13:23:00Z</cp:lastPrinted>
  <dcterms:created xsi:type="dcterms:W3CDTF">1998-10-26T20:38:57Z</dcterms:created>
  <dcterms:modified xsi:type="dcterms:W3CDTF">2025-05-13T08:14:04Z</dcterms:modified>
</cp:coreProperties>
</file>